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20895" windowHeight="101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62913"/>
</workbook>
</file>

<file path=xl/calcChain.xml><?xml version="1.0" encoding="utf-8"?>
<calcChain xmlns="http://schemas.openxmlformats.org/spreadsheetml/2006/main">
  <c r="F6" i="4" l="1"/>
  <c r="G6" i="4"/>
  <c r="F35" i="4"/>
  <c r="F34" i="4" s="1"/>
  <c r="G35" i="4"/>
  <c r="G34" i="4" s="1"/>
  <c r="E6" i="4"/>
  <c r="E35" i="4"/>
  <c r="E34" i="4" s="1"/>
  <c r="L12" i="1"/>
  <c r="K12" i="1"/>
  <c r="J12" i="1"/>
  <c r="L11" i="1"/>
  <c r="K11" i="1"/>
  <c r="J11" i="1"/>
  <c r="L10" i="1"/>
  <c r="K10" i="1"/>
  <c r="J10" i="1"/>
</calcChain>
</file>

<file path=xl/sharedStrings.xml><?xml version="1.0" encoding="utf-8"?>
<sst xmlns="http://schemas.openxmlformats.org/spreadsheetml/2006/main" count="519" uniqueCount="196">
  <si>
    <t>tusgai zoriulaltiin shiljuuleg</t>
  </si>
  <si>
    <t>ONHS-iin shiljuuleg</t>
  </si>
  <si>
    <t>guicetgel</t>
  </si>
  <si>
    <t>tosov</t>
  </si>
  <si>
    <t>jiliin tosov</t>
  </si>
  <si>
    <t>EZ desc</t>
  </si>
  <si>
    <t>zoruu</t>
  </si>
  <si>
    <t>Oron nutgiin tosviin guicetgel</t>
  </si>
  <si>
    <t>Ulsiin tosviin guicetgel</t>
  </si>
  <si>
    <t>uzuulelt</t>
  </si>
  <si>
    <t>nemegdsen</t>
  </si>
  <si>
    <t>hasagdsan</t>
  </si>
  <si>
    <t>UZUULELT</t>
  </si>
  <si>
    <t>Row Labels</t>
  </si>
  <si>
    <t>БАРИЛГА, ХОТ БАЙГУУЛАЛТЫН САЙД</t>
  </si>
  <si>
    <t>БОЛОВСРОЛ, СОЁЛ, ШИНЖЛЭХ УХААНЫ САЙД</t>
  </si>
  <si>
    <t>ОРОН НУТГИЙН ЗАСАГ ЗАХИРГАА</t>
  </si>
  <si>
    <t>ХҮН АМЫН ХӨГЖИЛ, НИЙГМИЙН ХАМГААЛЛЫН САЙД</t>
  </si>
  <si>
    <t>ЭРYYЛ МЭНД, СПОРТЫН САЙД</t>
  </si>
  <si>
    <t>Grand Total</t>
  </si>
  <si>
    <t xml:space="preserve">nemegdsen </t>
  </si>
  <si>
    <t xml:space="preserve">hasagdsan </t>
  </si>
  <si>
    <t>МЭДЭЭ НЭГТГЭСЭН: Аймгийн Засаг дарга                                          Г.Батсуурь</t>
  </si>
  <si>
    <t xml:space="preserve">                     Ерөнхий санхүүч                                                Б.Соёлмаа</t>
  </si>
  <si>
    <t xml:space="preserve">                                             Ерөнхий санхүүч                                                      Б.Соёлмаа</t>
  </si>
  <si>
    <t>МЭДЭЭ НЭГТГЭСЭН: Аймгийн Засаг дарга                                            Г.Батсуурь</t>
  </si>
  <si>
    <t xml:space="preserve">                                         Ерөнхий санхүүч                                                   Б.Соёлмаа</t>
  </si>
  <si>
    <t>МЭДЭЭ НЭГТГЭСЭН: Аймгийн Засаг дарга                                                      Г.Батсуурь</t>
  </si>
  <si>
    <t xml:space="preserve">                                          Ерөнхий санхүүч                                                             Б.Соёлмаа</t>
  </si>
  <si>
    <t xml:space="preserve">    МЭДЭЭ НЭГТГЭСЭН: Аймгийн Засаг дарга                                                  Г.Батсуурь</t>
  </si>
  <si>
    <t xml:space="preserve">                                              Ерөнхий санхүүч                                                          Б.Соёлмаа</t>
  </si>
  <si>
    <t>aimag</t>
  </si>
  <si>
    <t>300001</t>
  </si>
  <si>
    <t>Говьсүмбэр</t>
  </si>
  <si>
    <t>UT-t tovloruuleh shiljuuleg</t>
  </si>
  <si>
    <t>0102      НИЙТ ЗАРЛАГА ба ЦЭВЭР ЗЭЭЛИЙН ДҮН</t>
  </si>
  <si>
    <t>0103         НИЙТ ЗАРЛАГА</t>
  </si>
  <si>
    <t xml:space="preserve">0104            УРСГАЛ ЗАРДАЛ </t>
  </si>
  <si>
    <t>0105               БАРАА, АЖИЛ ҮЙЛЧИЛГЭЭНИЙ ЗАРДАЛ</t>
  </si>
  <si>
    <t>0106                  Цалин хөлс болон нэмэгдэл урамшил</t>
  </si>
  <si>
    <t xml:space="preserve">0107                     Үндсэн цалин </t>
  </si>
  <si>
    <t>0108                     Нэмэгдэл</t>
  </si>
  <si>
    <t xml:space="preserve">0109                     Унаа хоолны хөнгөлөлт </t>
  </si>
  <si>
    <t xml:space="preserve">0110                     Урамшуулал </t>
  </si>
  <si>
    <t>0111                     Гэрээт ажлын хөлс</t>
  </si>
  <si>
    <t>0112                  Ажил олгогчоос нийгмийн даатгалд төлөх шимтгэл</t>
  </si>
  <si>
    <t>0113                     Тэтгэврийн даатгал</t>
  </si>
  <si>
    <t>0114                     Тэтгэмжийн даатгал</t>
  </si>
  <si>
    <t>0115                     ҮОМШӨ-ний даатгал</t>
  </si>
  <si>
    <t>0116                     Ажилгүйдлийн даатгал</t>
  </si>
  <si>
    <t>0117                     Эрүүл мэндийн даатгал</t>
  </si>
  <si>
    <t>0118                  Байр ашиглалттай холбоотой тогтмол зардал</t>
  </si>
  <si>
    <t>0119                     Гэрэл, цахилгаан</t>
  </si>
  <si>
    <t>0120                     Түлш, халаалт</t>
  </si>
  <si>
    <t>0121                     Цэвэр, бохир ус</t>
  </si>
  <si>
    <t>0122                     Байрны түрээс</t>
  </si>
  <si>
    <t>0123                  Хангамж, бараа материалын зардал</t>
  </si>
  <si>
    <t>0124                     Бичиг хэрэг</t>
  </si>
  <si>
    <t>0125                     Тээвэр, шатахуун</t>
  </si>
  <si>
    <t>0126                     Шуудан, холбоо, интернэтийн төлбөр</t>
  </si>
  <si>
    <t>0127                     Ном, хэвлэл</t>
  </si>
  <si>
    <t>0128                     Хог хаягдал зайлуулах, хортон мэрэгчдийн устгал, ариутгал</t>
  </si>
  <si>
    <t>0129                     Бага үнэтэй, түргэн элэгдэх, ахуйн эд зүйлс</t>
  </si>
  <si>
    <t>0130                  Нормативт зардал</t>
  </si>
  <si>
    <t>0131                     Эм, бэлдмэл, эмнэлгийн хэрэгсэл</t>
  </si>
  <si>
    <t>0132                     Хоол, хүнс</t>
  </si>
  <si>
    <t>0133                     Нормын хувцас, зөөлөн эдлэл</t>
  </si>
  <si>
    <t>0134                  Эд хогшил, урсгал засварын зардал</t>
  </si>
  <si>
    <t>0135                     Багаж, техник, хэрэгсэл</t>
  </si>
  <si>
    <t>0136                     Тавилга</t>
  </si>
  <si>
    <t>0138                     Урсгал засвар</t>
  </si>
  <si>
    <t>0139                  Томилолт, зочны зардал</t>
  </si>
  <si>
    <t>0141                     Дотоод албан томилолт</t>
  </si>
  <si>
    <t>0143                  Бусдаар гүйцэтгүүлсэн ажил, үйлчилгээний төлбөр, хураамж</t>
  </si>
  <si>
    <t>0144                     Бусдаар гүйцэтгүүлсэн бусад нийтлэг ажил үйлчилгээний төлбөр хураамж</t>
  </si>
  <si>
    <t xml:space="preserve">0145                     Аудит, баталгаажуулалт, зэрэглэл тогтоох </t>
  </si>
  <si>
    <t>0146                     Даатгалын үйлчилгээ</t>
  </si>
  <si>
    <t>0147                     Тээврийн хэрэгслийн татвар</t>
  </si>
  <si>
    <t>0148                     Тээврийн хэрэгслийн оношлогоо</t>
  </si>
  <si>
    <t>0149                     Мэдээлэл, технологийн үйлчилгээ</t>
  </si>
  <si>
    <t xml:space="preserve">0150                     Газрын төлбөр </t>
  </si>
  <si>
    <t>0151                     Банк, санхүүгийн байгууллагын үйлчилгээний хураамж</t>
  </si>
  <si>
    <t>0152                     Улсын мэдээллийн маягт хэвлэх, бэлтгэх</t>
  </si>
  <si>
    <t>0153                  Бараа үйлчилгээний бусад зардал</t>
  </si>
  <si>
    <t>0154                     Бараа үйлчилгээний бусад зардал</t>
  </si>
  <si>
    <t xml:space="preserve">0155                     Хичээл үйлдвэрлэлийн дадлага хийх </t>
  </si>
  <si>
    <t>0159               ТАТААС</t>
  </si>
  <si>
    <t>0160                  Төрийн өмчит байгууллагад олгох татаас</t>
  </si>
  <si>
    <t>0161                  Хувийн хэвшлийн байгууллагад олгох татаас</t>
  </si>
  <si>
    <t>0162               УРСГАЛ ШИЛЖҮҮЛЭГ</t>
  </si>
  <si>
    <t>0163                  Засгийн газрын урсгал шилжүүлэг</t>
  </si>
  <si>
    <t>0164                     Засгийн газрын дотоод шилжүүлэг</t>
  </si>
  <si>
    <t>0166                  Бусад урсгал шилжүүлэг</t>
  </si>
  <si>
    <t>0167                     Нийгмийн даатгалын тэтгэвэр тэтгэмж</t>
  </si>
  <si>
    <t>0168                     Нийгмийн халамжийн тэтгэвэр, тэтгэмж</t>
  </si>
  <si>
    <t>0169                     Ажил олгогчоос олгох  бусад тэтгэмж, урамшуулал</t>
  </si>
  <si>
    <t>0170                     Төрөөс иргэдэд олгох тэтгэмж, урамшуулал</t>
  </si>
  <si>
    <t>0172                     Тэтгэвэрт гарахад олгох нэг удаагийн мөнгөн тэтгэмж</t>
  </si>
  <si>
    <t>0173                     Хөдөө орон нутагт тогтвор суурьшилтай ажилласан албан хаагчдад төрөөс үзүүлэх д</t>
  </si>
  <si>
    <t xml:space="preserve">0174                     Нэг удаагийн тэтгэмж, шагнал урамшуулал </t>
  </si>
  <si>
    <t>0175            ХӨРӨНГИЙН ЗАРДАЛ</t>
  </si>
  <si>
    <t>0179               Бусад хөрөнгө</t>
  </si>
  <si>
    <t>0181         ЭPГЭЖ ТӨЛӨГДӨХ ТӨЛБӨРИЙГ ХАССАН ЦЭВЭР ЗЭЭЛ</t>
  </si>
  <si>
    <t>0182            Эргэж төлөгдөх зээл</t>
  </si>
  <si>
    <t>0185      ЗАРДЛЫГ САНХҮҮЖҮҮЛЭХ ЭХ ҮҮСВЭР</t>
  </si>
  <si>
    <t>0186         УЛСЫН ТӨСВӨӨС САНХҮҮЖИХ</t>
  </si>
  <si>
    <t>0188            Засгийн газрын тусгай сангаас санхүүжих</t>
  </si>
  <si>
    <t>0189            Тусгай зориулалтын шилжүүлгээс санхүүжих</t>
  </si>
  <si>
    <t>0190            Орон нутгийн хөгжлийн нэгдсэн сангаас санхүүжих</t>
  </si>
  <si>
    <t xml:space="preserve">0191         ОРОН НУТГИЙН ТӨСВӨӨС САНХҮҮЖИХ </t>
  </si>
  <si>
    <t>0192            Орон нутгийн төсвөөс санхүүжих</t>
  </si>
  <si>
    <t>0198         ТӨСӨВ БАЙГУУЛЛАГЫН ҮЙЛ АЖИЛЛАГААНААС САНХҮҮЖИХ</t>
  </si>
  <si>
    <t>0199            Үндсэн үйл ажиллагааны орлогоос санхүүжих</t>
  </si>
  <si>
    <t>0200            Туслах үйл ажиллагааны орлогоос санхүүжих</t>
  </si>
  <si>
    <t>0201            Урьд оны үлдэгдэлээс санхүүжих</t>
  </si>
  <si>
    <t>0203         ТУСЛАМЖИЙН ЭХ ҮҮСВЭРЭЭС САНХҮҮЖИХ</t>
  </si>
  <si>
    <t>0204         ТӨСӨВ БОЛОН ДАМЖУУЛАН ЗЭЭЛДҮҮЛСЭН ЗЭЭЛЭЭС ЭРГЭЖ ТӨЛӨГДӨХ</t>
  </si>
  <si>
    <t>0205   Мөнгөн хөрөнгийн эцсийн үлдэгдэл</t>
  </si>
  <si>
    <t>213103</t>
  </si>
  <si>
    <t>2017 onii tosov</t>
  </si>
  <si>
    <t>01 sariin tosov/osson/</t>
  </si>
  <si>
    <t>01 sariin zeb/osson/</t>
  </si>
  <si>
    <t>01 sariin guic/osson/</t>
  </si>
  <si>
    <t>01 sariin tosov/cever/</t>
  </si>
  <si>
    <t>01 sariin zeb/cever/</t>
  </si>
  <si>
    <t>01 sariin guic/cever/</t>
  </si>
  <si>
    <t>ГОВЬСҮМБЭР АЙМГИЙН ТӨСӨВТ БАЙГУУЛЛАГЫН АВЛАГА, ӨГЛӨГИЙН МЭДЭЭНИЙ НЭГТГЭЛ</t>
  </si>
  <si>
    <t>0001      Төрийн сангийн дансны эхний үлдэгдэл</t>
  </si>
  <si>
    <t>0002      НИЙТ ОРЛОГО</t>
  </si>
  <si>
    <t>0003         ТАТВАРЫН ОРЛОГО</t>
  </si>
  <si>
    <t>0004            Орлогын албан татвар</t>
  </si>
  <si>
    <t>0005               Хувь хүний орлогын албан татвар</t>
  </si>
  <si>
    <t>0006                  Цалин, хөдөлмөрийн хөлс, шагнал, урамшуулал болон тэдгээртэй адилтгах хөдөлмөр эрх</t>
  </si>
  <si>
    <t>0007                  Үйл ажиллагааны орлого</t>
  </si>
  <si>
    <t>0009                  Хөрөнгө борлуулсны орлого</t>
  </si>
  <si>
    <t>0013                  Шууд бус орлого</t>
  </si>
  <si>
    <t>0014               Хувь хүний орлогын албан татварын буцаан олголт</t>
  </si>
  <si>
    <t>0016            Хөрөнгийн албан татвар</t>
  </si>
  <si>
    <t>0017               Үл хөдлөх эд хөрөнгийн албан татвар</t>
  </si>
  <si>
    <t>0018               Бууны албан татвар</t>
  </si>
  <si>
    <t>0019               Автотээврийн болон өөрөө явагч хэрэгслийн албан татвар</t>
  </si>
  <si>
    <t>0021            Бусад татвар, төлбөр, хураамж</t>
  </si>
  <si>
    <t>0022               Бусад нийтлэг төлбөр, хураамж</t>
  </si>
  <si>
    <t>0023                  Улсын тэмдэгтийн хураамж</t>
  </si>
  <si>
    <t>0024                  Түгээмэл тархацтай ашигт малтмал ашигласны төлбөр</t>
  </si>
  <si>
    <t>0025                  Хог хаягдлын үйлчилгээний хураамж</t>
  </si>
  <si>
    <t>0028               Газрын төлбөр</t>
  </si>
  <si>
    <t>0029                  Газрын төлбөр</t>
  </si>
  <si>
    <t>0030                  Дуудлага худалдаа</t>
  </si>
  <si>
    <t>0031               Байгалийн нөөц ашигласны төлбөр</t>
  </si>
  <si>
    <t>0034                  Ус, рашааны нөөц ашигласны төлбөр</t>
  </si>
  <si>
    <t>0041         ТАТВАРЫН БУС ОРЛОГО</t>
  </si>
  <si>
    <t>0042            Нийтлэг татварын бус орлого</t>
  </si>
  <si>
    <t>0045               Торгуулийн орлого</t>
  </si>
  <si>
    <t>0047               Түрээсийн орлого</t>
  </si>
  <si>
    <t>0048               Бусад орлого</t>
  </si>
  <si>
    <t>0060      НИЙТ ЗАРЛАГА</t>
  </si>
  <si>
    <t>0063         Төсөвт байгууллагад олгосон санхүүжилт</t>
  </si>
  <si>
    <t>0064   Төрийн сангийн дансны эцсийн үлдэгдэл</t>
  </si>
  <si>
    <t>ГОВЬСҮМБЭР АЙМГИЙН 01 САРЫН ОРЛОГЫН МЭДЭЭ</t>
  </si>
  <si>
    <t>01 sariin tosov /osson/</t>
  </si>
  <si>
    <t>01 sariin guicetgel /osson/</t>
  </si>
  <si>
    <t>01 sariin tosov /cever/</t>
  </si>
  <si>
    <t>01 sariin guicetgel /cever/</t>
  </si>
  <si>
    <t xml:space="preserve">2017 onii tosov </t>
  </si>
  <si>
    <t xml:space="preserve">1 sariin tosov/osson/ </t>
  </si>
  <si>
    <t xml:space="preserve">1 sariin guic/osson/ </t>
  </si>
  <si>
    <t xml:space="preserve">1 sariin tosov/cever/ </t>
  </si>
  <si>
    <t xml:space="preserve">1 sariin guic/cever/ </t>
  </si>
  <si>
    <t xml:space="preserve">1 sariin c1 </t>
  </si>
  <si>
    <t xml:space="preserve">1 sariin c2 </t>
  </si>
  <si>
    <t>0101      НИЙТ АВЛАГА</t>
  </si>
  <si>
    <t>0102      НИЙТ ӨГЛӨГ</t>
  </si>
  <si>
    <t>0107          Үндсэн цалин</t>
  </si>
  <si>
    <t>0144          Бусдаар гүйцэтгүүлсэн бусад нийтлэг ажил үйлчилгээний төлбөр хураамж</t>
  </si>
  <si>
    <t>0120          Түлш, халаалт</t>
  </si>
  <si>
    <t>0121          Цэвэр, бохир ус</t>
  </si>
  <si>
    <t>0167          Нийгмийн даатгалын тэтгэвэр тэтгэмж</t>
  </si>
  <si>
    <t>0170          Төрөөс иргэдэд олгох тэтгэмж, урамшуулал</t>
  </si>
  <si>
    <t>0108          Нэмэгдэл</t>
  </si>
  <si>
    <t>0109          Унаа хоолны хөнгөлөлт</t>
  </si>
  <si>
    <t>0111          Гэрээт ажлын хөлс</t>
  </si>
  <si>
    <t>0113          Тэтгэврийн даатгал</t>
  </si>
  <si>
    <t>0124          Бичиг хэрэг</t>
  </si>
  <si>
    <t>0125          Тээвэр, шатахуун</t>
  </si>
  <si>
    <t>0126          Шуудан, холбоо, интернэтийн төлбөр</t>
  </si>
  <si>
    <t>0128          Хог хаягдал зайлуулах, хортон мэрэгчдийн устгал, ариутгал</t>
  </si>
  <si>
    <t>0138          Урсгал засвар</t>
  </si>
  <si>
    <t>0141          Дотоод албан томилолт</t>
  </si>
  <si>
    <t>0154          Бараа үйлчилгээний бусад зардал</t>
  </si>
  <si>
    <t>ГОВЬСҮМБЭР АЙМАГ 01 САРЫН АВЛАГА, ӨГЛӨГ</t>
  </si>
  <si>
    <t>ГОВЬСҮМБЭР АЙМГИЙН ТӨСӨЮТ БАЙГУУЛЛАГЫН 01 САРЫН МЭДЭЭ</t>
  </si>
  <si>
    <t>1 sariin c1</t>
  </si>
  <si>
    <t>1 sariin c2</t>
  </si>
  <si>
    <t>ГОВЬСҮМБЭР АЙМАГТ УЛСЫН ТӨСВӨӨС 1 САРД ОЛГОХ ТУСЛАМЖ ДЭМЖЛЭГ</t>
  </si>
  <si>
    <t>ГОВЬСҮМБЭР АЙМГИЙН ТӨСӨЮТ БАЙГУУЛЛАГЫН 01 САРЫН ЗАРЛАГЫН МЭДЭЭНИЙ НЭГТГЭЛ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</si>
</sst>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top"/>
    </xf>
    <xf numFmtId="0" fontId="5" fillId="0" borderId="0"/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" fontId="3" fillId="0" borderId="0" xfId="0" applyNumberFormat="1" applyFont="1"/>
    <xf numFmtId="0" fontId="0" fillId="3" borderId="0" xfId="0" applyFill="1"/>
    <xf numFmtId="0" fontId="3" fillId="0" borderId="0" xfId="0" applyFont="1"/>
    <xf numFmtId="4" fontId="0" fillId="0" borderId="0" xfId="0" applyNumberFormat="1"/>
    <xf numFmtId="0" fontId="2" fillId="4" borderId="1" xfId="0" applyFont="1" applyFill="1" applyBorder="1"/>
    <xf numFmtId="4" fontId="2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0" fillId="0" borderId="0" xfId="0" applyAlignment="1">
      <alignment horizontal="left" indent="1"/>
    </xf>
    <xf numFmtId="0" fontId="2" fillId="4" borderId="2" xfId="0" applyFont="1" applyFill="1" applyBorder="1" applyAlignment="1">
      <alignment horizontal="left"/>
    </xf>
    <xf numFmtId="4" fontId="2" fillId="4" borderId="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" fontId="0" fillId="2" borderId="0" xfId="0" applyNumberFormat="1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0" xfId="0" applyFont="1" applyFill="1"/>
    <xf numFmtId="0" fontId="6" fillId="5" borderId="3" xfId="0" applyFont="1" applyFill="1" applyBorder="1"/>
    <xf numFmtId="0" fontId="7" fillId="5" borderId="3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Continuous"/>
    </xf>
    <xf numFmtId="0" fontId="8" fillId="5" borderId="3" xfId="0" applyFont="1" applyFill="1" applyBorder="1"/>
    <xf numFmtId="4" fontId="7" fillId="5" borderId="3" xfId="0" applyNumberFormat="1" applyFont="1" applyFill="1" applyBorder="1"/>
    <xf numFmtId="0" fontId="6" fillId="5" borderId="0" xfId="0" applyFont="1" applyFill="1" applyAlignment="1">
      <alignment horizontal="center"/>
    </xf>
    <xf numFmtId="0" fontId="9" fillId="5" borderId="3" xfId="0" applyFont="1" applyFill="1" applyBorder="1"/>
    <xf numFmtId="4" fontId="9" fillId="5" borderId="3" xfId="0" applyNumberFormat="1" applyFont="1" applyFill="1" applyBorder="1"/>
    <xf numFmtId="4" fontId="10" fillId="5" borderId="0" xfId="0" applyNumberFormat="1" applyFont="1" applyFill="1"/>
    <xf numFmtId="4" fontId="11" fillId="5" borderId="0" xfId="0" applyNumberFormat="1" applyFont="1" applyFill="1"/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 builtinId="0"/>
    <cellStyle name="Normal 10 7" xfId="1"/>
    <cellStyle name="Normal 178" xfId="2"/>
    <cellStyle name="Normal 2" xfId="3"/>
    <cellStyle name="Normal 2 2" xfId="4"/>
    <cellStyle name="Normal 3" xfId="5"/>
    <cellStyle name="Normal 8 2 2" xfId="6"/>
    <cellStyle name="Normal 8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8"/>
  <sheetViews>
    <sheetView tabSelected="1" workbookViewId="0">
      <selection activeCell="D31" sqref="D31"/>
    </sheetView>
  </sheetViews>
  <sheetFormatPr defaultRowHeight="12.75" x14ac:dyDescent="0.2"/>
  <cols>
    <col min="1" max="1" width="2.42578125" style="18" customWidth="1"/>
    <col min="2" max="2" width="11.28515625" style="18" customWidth="1"/>
    <col min="3" max="3" width="16.85546875" style="18" customWidth="1"/>
    <col min="4" max="9" width="15.7109375" style="18" customWidth="1"/>
    <col min="10" max="10" width="14.7109375" style="18" customWidth="1"/>
    <col min="11" max="11" width="10" style="18" customWidth="1"/>
    <col min="12" max="12" width="12.42578125" style="18" customWidth="1"/>
    <col min="13" max="16384" width="9.140625" style="18"/>
  </cols>
  <sheetData>
    <row r="5" spans="2:12" x14ac:dyDescent="0.2">
      <c r="B5" s="29" t="s">
        <v>194</v>
      </c>
      <c r="C5" s="29"/>
      <c r="D5" s="29"/>
      <c r="E5" s="29"/>
      <c r="F5" s="29"/>
      <c r="G5" s="29"/>
      <c r="H5" s="29"/>
      <c r="I5" s="29"/>
      <c r="J5" s="29"/>
    </row>
    <row r="8" spans="2:12" x14ac:dyDescent="0.2">
      <c r="B8" s="19"/>
      <c r="C8" s="19"/>
      <c r="D8" s="20" t="s">
        <v>8</v>
      </c>
      <c r="E8" s="21"/>
      <c r="F8" s="21"/>
      <c r="G8" s="20" t="s">
        <v>7</v>
      </c>
      <c r="H8" s="21"/>
      <c r="I8" s="21"/>
      <c r="J8" s="20" t="s">
        <v>6</v>
      </c>
      <c r="K8" s="21"/>
      <c r="L8" s="21"/>
    </row>
    <row r="9" spans="2:12" x14ac:dyDescent="0.2">
      <c r="B9" s="22" t="s">
        <v>31</v>
      </c>
      <c r="C9" s="22" t="s">
        <v>5</v>
      </c>
      <c r="D9" s="22" t="s">
        <v>4</v>
      </c>
      <c r="E9" s="22" t="s">
        <v>3</v>
      </c>
      <c r="F9" s="22" t="s">
        <v>2</v>
      </c>
      <c r="G9" s="22" t="s">
        <v>4</v>
      </c>
      <c r="H9" s="22" t="s">
        <v>3</v>
      </c>
      <c r="I9" s="22" t="s">
        <v>2</v>
      </c>
      <c r="J9" s="22" t="s">
        <v>4</v>
      </c>
      <c r="K9" s="22" t="s">
        <v>3</v>
      </c>
      <c r="L9" s="22" t="s">
        <v>2</v>
      </c>
    </row>
    <row r="10" spans="2:12" x14ac:dyDescent="0.2">
      <c r="B10" s="25" t="s">
        <v>33</v>
      </c>
      <c r="C10" s="25" t="s">
        <v>1</v>
      </c>
      <c r="D10" s="26">
        <v>1185395100</v>
      </c>
      <c r="E10" s="26">
        <v>48069800</v>
      </c>
      <c r="F10" s="26">
        <v>48069793.979999997</v>
      </c>
      <c r="G10" s="26">
        <v>1185395000</v>
      </c>
      <c r="H10" s="26">
        <v>48069800</v>
      </c>
      <c r="I10" s="26">
        <v>48069793.979999997</v>
      </c>
      <c r="J10" s="26">
        <f t="shared" ref="J10:L12" si="0">ROUND(D10-G10,2)</f>
        <v>100</v>
      </c>
      <c r="K10" s="26">
        <f t="shared" si="0"/>
        <v>0</v>
      </c>
      <c r="L10" s="26">
        <f t="shared" si="0"/>
        <v>0</v>
      </c>
    </row>
    <row r="11" spans="2:12" x14ac:dyDescent="0.2">
      <c r="B11" s="25" t="s">
        <v>33</v>
      </c>
      <c r="C11" s="25" t="s">
        <v>0</v>
      </c>
      <c r="D11" s="26">
        <v>7883192800</v>
      </c>
      <c r="E11" s="26">
        <v>676365700</v>
      </c>
      <c r="F11" s="26">
        <v>676365700</v>
      </c>
      <c r="G11" s="26">
        <v>7913300800</v>
      </c>
      <c r="H11" s="26">
        <v>676370700</v>
      </c>
      <c r="I11" s="26">
        <v>676365700</v>
      </c>
      <c r="J11" s="26">
        <f t="shared" si="0"/>
        <v>-30108000</v>
      </c>
      <c r="K11" s="26">
        <f t="shared" si="0"/>
        <v>-5000</v>
      </c>
      <c r="L11" s="26">
        <f t="shared" si="0"/>
        <v>0</v>
      </c>
    </row>
    <row r="12" spans="2:12" x14ac:dyDescent="0.2">
      <c r="B12" s="25" t="s">
        <v>33</v>
      </c>
      <c r="C12" s="25" t="s">
        <v>34</v>
      </c>
      <c r="D12" s="26">
        <v>167385900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f t="shared" si="0"/>
        <v>167385900</v>
      </c>
      <c r="K12" s="26">
        <f t="shared" si="0"/>
        <v>0</v>
      </c>
      <c r="L12" s="26">
        <f t="shared" si="0"/>
        <v>0</v>
      </c>
    </row>
    <row r="13" spans="2:12" x14ac:dyDescent="0.2">
      <c r="B13" s="19"/>
      <c r="C13" s="19"/>
      <c r="D13" s="23">
        <v>10002258040.275473</v>
      </c>
      <c r="E13" s="23">
        <v>10002258040.275473</v>
      </c>
      <c r="F13" s="23">
        <v>10002258040.280001</v>
      </c>
      <c r="G13" s="23">
        <v>10002258000</v>
      </c>
      <c r="H13" s="23">
        <v>10002258000</v>
      </c>
      <c r="I13" s="23">
        <v>9942215029.3299999</v>
      </c>
      <c r="J13" s="23">
        <v>40.275473490357399</v>
      </c>
      <c r="K13" s="23">
        <v>40.275473490357399</v>
      </c>
      <c r="L13" s="23">
        <v>60043010.949999809</v>
      </c>
    </row>
    <row r="14" spans="2:12" ht="20.25" customHeight="1" x14ac:dyDescent="0.2"/>
    <row r="16" spans="2:12" x14ac:dyDescent="0.2">
      <c r="B16" s="29" t="s">
        <v>22</v>
      </c>
      <c r="C16" s="29"/>
      <c r="D16" s="29"/>
      <c r="E16" s="29"/>
      <c r="F16" s="29"/>
      <c r="G16" s="29"/>
      <c r="H16" s="29"/>
      <c r="I16" s="29"/>
      <c r="J16" s="29"/>
    </row>
    <row r="17" spans="2:11" x14ac:dyDescent="0.2">
      <c r="B17" s="24"/>
      <c r="C17" s="24"/>
      <c r="D17" s="24"/>
      <c r="E17" s="24"/>
      <c r="F17" s="24"/>
      <c r="G17" s="24"/>
    </row>
    <row r="18" spans="2:11" x14ac:dyDescent="0.2">
      <c r="B18" s="29" t="s">
        <v>23</v>
      </c>
      <c r="C18" s="29"/>
      <c r="D18" s="29"/>
      <c r="E18" s="29"/>
      <c r="F18" s="29"/>
      <c r="G18" s="29"/>
      <c r="H18" s="29"/>
      <c r="I18" s="29"/>
      <c r="J18" s="29"/>
      <c r="K18" s="29"/>
    </row>
  </sheetData>
  <mergeCells count="3">
    <mergeCell ref="B5:J5"/>
    <mergeCell ref="B16:J16"/>
    <mergeCell ref="B18:K18"/>
  </mergeCells>
  <pageMargins left="0.17" right="0.17" top="0.35" bottom="0.34" header="0.3" footer="0.3"/>
  <pageSetup scale="85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4"/>
  <sheetViews>
    <sheetView workbookViewId="0">
      <selection activeCell="D11" sqref="D11"/>
    </sheetView>
  </sheetViews>
  <sheetFormatPr defaultRowHeight="12.75" x14ac:dyDescent="0.2"/>
  <cols>
    <col min="1" max="1" width="43.28515625" style="13" customWidth="1"/>
    <col min="2" max="8" width="17.7109375" style="13" customWidth="1"/>
    <col min="9" max="16384" width="9.140625" style="13"/>
  </cols>
  <sheetData>
    <row r="2" spans="1:8" x14ac:dyDescent="0.2">
      <c r="A2" s="30" t="s">
        <v>195</v>
      </c>
      <c r="B2" s="30"/>
      <c r="C2" s="30"/>
      <c r="D2" s="30"/>
      <c r="E2" s="30"/>
      <c r="F2" s="30"/>
      <c r="G2" s="30"/>
      <c r="H2" s="30"/>
    </row>
    <row r="3" spans="1:8" x14ac:dyDescent="0.2">
      <c r="A3" s="16"/>
      <c r="B3" s="16"/>
      <c r="C3" s="16"/>
      <c r="D3" s="16"/>
      <c r="E3" s="16"/>
      <c r="F3" s="16"/>
      <c r="G3" s="16"/>
      <c r="H3" s="16"/>
    </row>
    <row r="4" spans="1:8" ht="15" x14ac:dyDescent="0.25">
      <c r="A4" s="3" t="s">
        <v>9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123</v>
      </c>
      <c r="G4" s="3" t="s">
        <v>124</v>
      </c>
      <c r="H4" s="3" t="s">
        <v>125</v>
      </c>
    </row>
    <row r="5" spans="1:8" ht="15" x14ac:dyDescent="0.25">
      <c r="A5" s="4" t="s">
        <v>35</v>
      </c>
      <c r="B5" s="2">
        <v>15354320800</v>
      </c>
      <c r="C5" s="2">
        <v>1628294100</v>
      </c>
      <c r="D5" s="2">
        <v>101628294100</v>
      </c>
      <c r="E5" s="2">
        <v>921151319.61000001</v>
      </c>
      <c r="F5" s="2">
        <v>1628294100</v>
      </c>
      <c r="G5" s="2">
        <v>101628294100</v>
      </c>
      <c r="H5" s="2">
        <v>921151319.61000001</v>
      </c>
    </row>
    <row r="6" spans="1:8" ht="15" x14ac:dyDescent="0.25">
      <c r="A6" t="s">
        <v>36</v>
      </c>
      <c r="B6" s="5">
        <v>14366078100</v>
      </c>
      <c r="C6" s="5">
        <v>1545940600</v>
      </c>
      <c r="D6" s="5">
        <v>101545940600</v>
      </c>
      <c r="E6" s="5">
        <v>921151319.61000001</v>
      </c>
      <c r="F6" s="5">
        <v>1545940600</v>
      </c>
      <c r="G6" s="5">
        <v>101545940600</v>
      </c>
      <c r="H6" s="5">
        <v>921151319.61000001</v>
      </c>
    </row>
    <row r="7" spans="1:8" ht="15" x14ac:dyDescent="0.25">
      <c r="A7" t="s">
        <v>37</v>
      </c>
      <c r="B7" s="5">
        <v>13225063800</v>
      </c>
      <c r="C7" s="5">
        <v>1242706600</v>
      </c>
      <c r="D7" s="5">
        <v>101242706600</v>
      </c>
      <c r="E7" s="5">
        <v>906192470.61000001</v>
      </c>
      <c r="F7" s="5">
        <v>1242706600</v>
      </c>
      <c r="G7" s="5">
        <v>101242706600</v>
      </c>
      <c r="H7" s="5">
        <v>906192470.61000001</v>
      </c>
    </row>
    <row r="8" spans="1:8" ht="15" x14ac:dyDescent="0.25">
      <c r="A8" t="s">
        <v>38</v>
      </c>
      <c r="B8" s="5">
        <v>10329748900</v>
      </c>
      <c r="C8" s="5">
        <v>940603000</v>
      </c>
      <c r="D8" s="5">
        <v>940603000</v>
      </c>
      <c r="E8" s="5">
        <v>761538030.61000001</v>
      </c>
      <c r="F8" s="5">
        <v>940603000</v>
      </c>
      <c r="G8" s="5">
        <v>940603000</v>
      </c>
      <c r="H8" s="5">
        <v>761538030.61000001</v>
      </c>
    </row>
    <row r="9" spans="1:8" ht="15" x14ac:dyDescent="0.25">
      <c r="A9" t="s">
        <v>39</v>
      </c>
      <c r="B9" s="5">
        <v>6274656700</v>
      </c>
      <c r="C9" s="5">
        <v>513463000</v>
      </c>
      <c r="D9" s="5">
        <v>513463000</v>
      </c>
      <c r="E9" s="5">
        <v>479023205.63999999</v>
      </c>
      <c r="F9" s="5">
        <v>513463000</v>
      </c>
      <c r="G9" s="5">
        <v>513463000</v>
      </c>
      <c r="H9" s="5">
        <v>479023205.63999999</v>
      </c>
    </row>
    <row r="10" spans="1:8" ht="15" x14ac:dyDescent="0.25">
      <c r="A10" t="s">
        <v>40</v>
      </c>
      <c r="B10" s="5">
        <v>5282822600</v>
      </c>
      <c r="C10" s="5">
        <v>445193000</v>
      </c>
      <c r="D10" s="5">
        <v>445193000</v>
      </c>
      <c r="E10" s="5">
        <v>442304019.75999999</v>
      </c>
      <c r="F10" s="5">
        <v>445193000</v>
      </c>
      <c r="G10" s="5">
        <v>445193000</v>
      </c>
      <c r="H10" s="5">
        <v>442304019.75999999</v>
      </c>
    </row>
    <row r="11" spans="1:8" ht="15" x14ac:dyDescent="0.25">
      <c r="A11" t="s">
        <v>41</v>
      </c>
      <c r="B11" s="5">
        <v>440748400</v>
      </c>
      <c r="C11" s="5">
        <v>38218000</v>
      </c>
      <c r="D11" s="5">
        <v>38218000</v>
      </c>
      <c r="E11" s="5">
        <v>17807348.879999999</v>
      </c>
      <c r="F11" s="5">
        <v>38218000</v>
      </c>
      <c r="G11" s="5">
        <v>38218000</v>
      </c>
      <c r="H11" s="5">
        <v>17807348.879999999</v>
      </c>
    </row>
    <row r="12" spans="1:8" ht="15" x14ac:dyDescent="0.25">
      <c r="A12" t="s">
        <v>42</v>
      </c>
      <c r="B12" s="5">
        <v>65721500</v>
      </c>
      <c r="C12" s="5">
        <v>5585000</v>
      </c>
      <c r="D12" s="5">
        <v>5585000</v>
      </c>
      <c r="E12" s="5">
        <v>1261997</v>
      </c>
      <c r="F12" s="5">
        <v>5585000</v>
      </c>
      <c r="G12" s="5">
        <v>5585000</v>
      </c>
      <c r="H12" s="5">
        <v>1261997</v>
      </c>
    </row>
    <row r="13" spans="1:8" ht="15" x14ac:dyDescent="0.25">
      <c r="A13" t="s">
        <v>43</v>
      </c>
      <c r="B13" s="5">
        <v>215761600</v>
      </c>
      <c r="C13" s="5">
        <v>1975000</v>
      </c>
      <c r="D13" s="5">
        <v>1975000</v>
      </c>
      <c r="E13" s="5">
        <v>0</v>
      </c>
      <c r="F13" s="5">
        <v>1975000</v>
      </c>
      <c r="G13" s="5">
        <v>1975000</v>
      </c>
      <c r="H13" s="5">
        <v>0</v>
      </c>
    </row>
    <row r="14" spans="1:8" ht="15" x14ac:dyDescent="0.25">
      <c r="A14" t="s">
        <v>44</v>
      </c>
      <c r="B14" s="5">
        <v>269602600</v>
      </c>
      <c r="C14" s="5">
        <v>22492000</v>
      </c>
      <c r="D14" s="5">
        <v>22492000</v>
      </c>
      <c r="E14" s="5">
        <v>17649840</v>
      </c>
      <c r="F14" s="5">
        <v>22492000</v>
      </c>
      <c r="G14" s="5">
        <v>22492000</v>
      </c>
      <c r="H14" s="5">
        <v>17649840</v>
      </c>
    </row>
    <row r="15" spans="1:8" ht="15" x14ac:dyDescent="0.25">
      <c r="A15" t="s">
        <v>45</v>
      </c>
      <c r="B15" s="5">
        <v>693105400</v>
      </c>
      <c r="C15" s="5">
        <v>56885600</v>
      </c>
      <c r="D15" s="5">
        <v>56885600</v>
      </c>
      <c r="E15" s="5">
        <v>52095062.57</v>
      </c>
      <c r="F15" s="5">
        <v>56885600</v>
      </c>
      <c r="G15" s="5">
        <v>56885600</v>
      </c>
      <c r="H15" s="5">
        <v>52095062.57</v>
      </c>
    </row>
    <row r="16" spans="1:8" ht="15" x14ac:dyDescent="0.25">
      <c r="A16" t="s">
        <v>46</v>
      </c>
      <c r="B16" s="5">
        <v>439204200</v>
      </c>
      <c r="C16" s="5">
        <v>36057600</v>
      </c>
      <c r="D16" s="5">
        <v>56885600</v>
      </c>
      <c r="E16" s="5">
        <v>52095062.57</v>
      </c>
      <c r="F16" s="5">
        <v>36057600</v>
      </c>
      <c r="G16" s="5">
        <v>56885600</v>
      </c>
      <c r="H16" s="5">
        <v>52095062.57</v>
      </c>
    </row>
    <row r="17" spans="1:8" ht="15" x14ac:dyDescent="0.25">
      <c r="A17" t="s">
        <v>47</v>
      </c>
      <c r="B17" s="5">
        <v>51924700</v>
      </c>
      <c r="C17" s="5">
        <v>4254000</v>
      </c>
      <c r="D17" s="5">
        <v>0</v>
      </c>
      <c r="E17" s="5">
        <v>0</v>
      </c>
      <c r="F17" s="5">
        <v>4254000</v>
      </c>
      <c r="G17" s="5">
        <v>0</v>
      </c>
      <c r="H17" s="5">
        <v>0</v>
      </c>
    </row>
    <row r="18" spans="1:8" ht="15" x14ac:dyDescent="0.25">
      <c r="A18" t="s">
        <v>48</v>
      </c>
      <c r="B18" s="5">
        <v>64175900</v>
      </c>
      <c r="C18" s="5">
        <v>5303000</v>
      </c>
      <c r="D18" s="5">
        <v>0</v>
      </c>
      <c r="E18" s="5">
        <v>0</v>
      </c>
      <c r="F18" s="5">
        <v>5303000</v>
      </c>
      <c r="G18" s="5">
        <v>0</v>
      </c>
      <c r="H18" s="5">
        <v>0</v>
      </c>
    </row>
    <row r="19" spans="1:8" ht="15" x14ac:dyDescent="0.25">
      <c r="A19" t="s">
        <v>49</v>
      </c>
      <c r="B19" s="5">
        <v>12491600</v>
      </c>
      <c r="C19" s="5">
        <v>1026000</v>
      </c>
      <c r="D19" s="5">
        <v>0</v>
      </c>
      <c r="E19" s="5">
        <v>0</v>
      </c>
      <c r="F19" s="5">
        <v>1026000</v>
      </c>
      <c r="G19" s="5">
        <v>0</v>
      </c>
      <c r="H19" s="5">
        <v>0</v>
      </c>
    </row>
    <row r="20" spans="1:8" ht="15" x14ac:dyDescent="0.25">
      <c r="A20" t="s">
        <v>50</v>
      </c>
      <c r="B20" s="5">
        <v>125309000</v>
      </c>
      <c r="C20" s="5">
        <v>10245000</v>
      </c>
      <c r="D20" s="5">
        <v>0</v>
      </c>
      <c r="E20" s="5">
        <v>0</v>
      </c>
      <c r="F20" s="5">
        <v>10245000</v>
      </c>
      <c r="G20" s="5">
        <v>0</v>
      </c>
      <c r="H20" s="5">
        <v>0</v>
      </c>
    </row>
    <row r="21" spans="1:8" ht="15" x14ac:dyDescent="0.25">
      <c r="A21" t="s">
        <v>51</v>
      </c>
      <c r="B21" s="5">
        <v>1468047400</v>
      </c>
      <c r="C21" s="5">
        <v>181317700</v>
      </c>
      <c r="D21" s="5">
        <v>181317700</v>
      </c>
      <c r="E21" s="5">
        <v>157734191</v>
      </c>
      <c r="F21" s="5">
        <v>181317700</v>
      </c>
      <c r="G21" s="5">
        <v>181317700</v>
      </c>
      <c r="H21" s="5">
        <v>157734191</v>
      </c>
    </row>
    <row r="22" spans="1:8" ht="15" x14ac:dyDescent="0.25">
      <c r="A22" t="s">
        <v>52</v>
      </c>
      <c r="B22" s="5">
        <v>176573400</v>
      </c>
      <c r="C22" s="5">
        <v>14390800</v>
      </c>
      <c r="D22" s="5">
        <v>14390800</v>
      </c>
      <c r="E22" s="5">
        <v>10855285</v>
      </c>
      <c r="F22" s="5">
        <v>14390800</v>
      </c>
      <c r="G22" s="5">
        <v>14390800</v>
      </c>
      <c r="H22" s="5">
        <v>10855285</v>
      </c>
    </row>
    <row r="23" spans="1:8" ht="15" x14ac:dyDescent="0.25">
      <c r="A23" t="s">
        <v>53</v>
      </c>
      <c r="B23" s="5">
        <v>1155598200</v>
      </c>
      <c r="C23" s="5">
        <v>155554800</v>
      </c>
      <c r="D23" s="5">
        <v>155554800</v>
      </c>
      <c r="E23" s="5">
        <v>141165556</v>
      </c>
      <c r="F23" s="5">
        <v>155554800</v>
      </c>
      <c r="G23" s="5">
        <v>155554800</v>
      </c>
      <c r="H23" s="5">
        <v>141165556</v>
      </c>
    </row>
    <row r="24" spans="1:8" ht="15" x14ac:dyDescent="0.25">
      <c r="A24" t="s">
        <v>54</v>
      </c>
      <c r="B24" s="5">
        <v>124260900</v>
      </c>
      <c r="C24" s="5">
        <v>10379100</v>
      </c>
      <c r="D24" s="5">
        <v>10379100</v>
      </c>
      <c r="E24" s="5">
        <v>5713350</v>
      </c>
      <c r="F24" s="5">
        <v>10379100</v>
      </c>
      <c r="G24" s="5">
        <v>10379100</v>
      </c>
      <c r="H24" s="5">
        <v>5713350</v>
      </c>
    </row>
    <row r="25" spans="1:8" ht="15" x14ac:dyDescent="0.25">
      <c r="A25" t="s">
        <v>55</v>
      </c>
      <c r="B25" s="5">
        <v>11614900</v>
      </c>
      <c r="C25" s="5">
        <v>993000</v>
      </c>
      <c r="D25" s="5">
        <v>993000</v>
      </c>
      <c r="E25" s="5">
        <v>0</v>
      </c>
      <c r="F25" s="5">
        <v>993000</v>
      </c>
      <c r="G25" s="5">
        <v>993000</v>
      </c>
      <c r="H25" s="5">
        <v>0</v>
      </c>
    </row>
    <row r="26" spans="1:8" ht="15" x14ac:dyDescent="0.25">
      <c r="A26" t="s">
        <v>56</v>
      </c>
      <c r="B26" s="5">
        <v>261069600</v>
      </c>
      <c r="C26" s="5">
        <v>25049600</v>
      </c>
      <c r="D26" s="5">
        <v>25049600</v>
      </c>
      <c r="E26" s="5">
        <v>16683860</v>
      </c>
      <c r="F26" s="5">
        <v>25049600</v>
      </c>
      <c r="G26" s="5">
        <v>25049600</v>
      </c>
      <c r="H26" s="5">
        <v>16683860</v>
      </c>
    </row>
    <row r="27" spans="1:8" ht="15" x14ac:dyDescent="0.25">
      <c r="A27" t="s">
        <v>57</v>
      </c>
      <c r="B27" s="5">
        <v>33765100</v>
      </c>
      <c r="C27" s="5">
        <v>4695000</v>
      </c>
      <c r="D27" s="5">
        <v>4695000</v>
      </c>
      <c r="E27" s="5">
        <v>1764600</v>
      </c>
      <c r="F27" s="5">
        <v>4695000</v>
      </c>
      <c r="G27" s="5">
        <v>4695000</v>
      </c>
      <c r="H27" s="5">
        <v>1764600</v>
      </c>
    </row>
    <row r="28" spans="1:8" ht="15" x14ac:dyDescent="0.25">
      <c r="A28" t="s">
        <v>58</v>
      </c>
      <c r="B28" s="5">
        <v>111775800</v>
      </c>
      <c r="C28" s="5">
        <v>10601000</v>
      </c>
      <c r="D28" s="5">
        <v>10601000</v>
      </c>
      <c r="E28" s="5">
        <v>9285850</v>
      </c>
      <c r="F28" s="5">
        <v>10601000</v>
      </c>
      <c r="G28" s="5">
        <v>10601000</v>
      </c>
      <c r="H28" s="5">
        <v>9285850</v>
      </c>
    </row>
    <row r="29" spans="1:8" ht="15" x14ac:dyDescent="0.25">
      <c r="A29" t="s">
        <v>59</v>
      </c>
      <c r="B29" s="5">
        <v>37335100</v>
      </c>
      <c r="C29" s="5">
        <v>3138000</v>
      </c>
      <c r="D29" s="5">
        <v>3138000</v>
      </c>
      <c r="E29" s="5">
        <v>1683336</v>
      </c>
      <c r="F29" s="5">
        <v>3138000</v>
      </c>
      <c r="G29" s="5">
        <v>3138000</v>
      </c>
      <c r="H29" s="5">
        <v>1683336</v>
      </c>
    </row>
    <row r="30" spans="1:8" ht="15" x14ac:dyDescent="0.25">
      <c r="A30" t="s">
        <v>60</v>
      </c>
      <c r="B30" s="5">
        <v>5435600</v>
      </c>
      <c r="C30" s="5">
        <v>373000</v>
      </c>
      <c r="D30" s="5">
        <v>373000</v>
      </c>
      <c r="E30" s="5">
        <v>69100</v>
      </c>
      <c r="F30" s="5">
        <v>373000</v>
      </c>
      <c r="G30" s="5">
        <v>373000</v>
      </c>
      <c r="H30" s="5">
        <v>69100</v>
      </c>
    </row>
    <row r="31" spans="1:8" ht="15" x14ac:dyDescent="0.25">
      <c r="A31" t="s">
        <v>61</v>
      </c>
      <c r="B31" s="5">
        <v>43846700</v>
      </c>
      <c r="C31" s="5">
        <v>4296100</v>
      </c>
      <c r="D31" s="5">
        <v>4296100</v>
      </c>
      <c r="E31" s="5">
        <v>3049000</v>
      </c>
      <c r="F31" s="5">
        <v>4296100</v>
      </c>
      <c r="G31" s="5">
        <v>4296100</v>
      </c>
      <c r="H31" s="5">
        <v>3049000</v>
      </c>
    </row>
    <row r="32" spans="1:8" ht="15" x14ac:dyDescent="0.25">
      <c r="A32" t="s">
        <v>62</v>
      </c>
      <c r="B32" s="5">
        <v>28911300</v>
      </c>
      <c r="C32" s="5">
        <v>1946500</v>
      </c>
      <c r="D32" s="5">
        <v>1946500</v>
      </c>
      <c r="E32" s="5">
        <v>831974</v>
      </c>
      <c r="F32" s="5">
        <v>1946500</v>
      </c>
      <c r="G32" s="5">
        <v>1946500</v>
      </c>
      <c r="H32" s="5">
        <v>831974</v>
      </c>
    </row>
    <row r="33" spans="1:8" ht="15" x14ac:dyDescent="0.25">
      <c r="A33" t="s">
        <v>63</v>
      </c>
      <c r="B33" s="5">
        <v>451306500</v>
      </c>
      <c r="C33" s="5">
        <v>46872000</v>
      </c>
      <c r="D33" s="5">
        <v>46872000</v>
      </c>
      <c r="E33" s="5">
        <v>31047060.399999999</v>
      </c>
      <c r="F33" s="5">
        <v>46872000</v>
      </c>
      <c r="G33" s="5">
        <v>46872000</v>
      </c>
      <c r="H33" s="5">
        <v>31047060.399999999</v>
      </c>
    </row>
    <row r="34" spans="1:8" ht="15" x14ac:dyDescent="0.25">
      <c r="A34" t="s">
        <v>64</v>
      </c>
      <c r="B34" s="5">
        <v>29293400</v>
      </c>
      <c r="C34" s="5">
        <v>2482000</v>
      </c>
      <c r="D34" s="5">
        <v>2482000</v>
      </c>
      <c r="E34" s="5">
        <v>1325800</v>
      </c>
      <c r="F34" s="5">
        <v>2482000</v>
      </c>
      <c r="G34" s="5">
        <v>2482000</v>
      </c>
      <c r="H34" s="5">
        <v>1325800</v>
      </c>
    </row>
    <row r="35" spans="1:8" ht="15" x14ac:dyDescent="0.25">
      <c r="A35" t="s">
        <v>65</v>
      </c>
      <c r="B35" s="5">
        <v>398446000</v>
      </c>
      <c r="C35" s="5">
        <v>42648000</v>
      </c>
      <c r="D35" s="5">
        <v>42648000</v>
      </c>
      <c r="E35" s="5">
        <v>28773460.399999999</v>
      </c>
      <c r="F35" s="5">
        <v>42648000</v>
      </c>
      <c r="G35" s="5">
        <v>42648000</v>
      </c>
      <c r="H35" s="5">
        <v>28773460.399999999</v>
      </c>
    </row>
    <row r="36" spans="1:8" ht="15" x14ac:dyDescent="0.25">
      <c r="A36" t="s">
        <v>66</v>
      </c>
      <c r="B36" s="5">
        <v>23567100</v>
      </c>
      <c r="C36" s="5">
        <v>1742000</v>
      </c>
      <c r="D36" s="5">
        <v>1742000</v>
      </c>
      <c r="E36" s="5">
        <v>947800</v>
      </c>
      <c r="F36" s="5">
        <v>1742000</v>
      </c>
      <c r="G36" s="5">
        <v>1742000</v>
      </c>
      <c r="H36" s="5">
        <v>947800</v>
      </c>
    </row>
    <row r="37" spans="1:8" ht="15" x14ac:dyDescent="0.25">
      <c r="A37" t="s">
        <v>67</v>
      </c>
      <c r="B37" s="5">
        <v>65199000</v>
      </c>
      <c r="C37" s="5">
        <v>11752300</v>
      </c>
      <c r="D37" s="5">
        <v>11752300</v>
      </c>
      <c r="E37" s="5">
        <v>4049404</v>
      </c>
      <c r="F37" s="5">
        <v>11752300</v>
      </c>
      <c r="G37" s="5">
        <v>11752300</v>
      </c>
      <c r="H37" s="5">
        <v>4049404</v>
      </c>
    </row>
    <row r="38" spans="1:8" ht="15" x14ac:dyDescent="0.25">
      <c r="A38" t="s">
        <v>68</v>
      </c>
      <c r="B38" s="5">
        <v>12459000</v>
      </c>
      <c r="C38" s="5">
        <v>3245000</v>
      </c>
      <c r="D38" s="5">
        <v>3245000</v>
      </c>
      <c r="E38" s="5">
        <v>2040000</v>
      </c>
      <c r="F38" s="5">
        <v>3245000</v>
      </c>
      <c r="G38" s="5">
        <v>3245000</v>
      </c>
      <c r="H38" s="5">
        <v>2040000</v>
      </c>
    </row>
    <row r="39" spans="1:8" ht="15" x14ac:dyDescent="0.25">
      <c r="A39" t="s">
        <v>69</v>
      </c>
      <c r="B39" s="5">
        <v>3000000</v>
      </c>
      <c r="C39" s="5">
        <v>1500000</v>
      </c>
      <c r="D39" s="5">
        <v>1500000</v>
      </c>
      <c r="E39" s="5">
        <v>300000</v>
      </c>
      <c r="F39" s="5">
        <v>1500000</v>
      </c>
      <c r="G39" s="5">
        <v>1500000</v>
      </c>
      <c r="H39" s="5">
        <v>300000</v>
      </c>
    </row>
    <row r="40" spans="1:8" ht="15" x14ac:dyDescent="0.25">
      <c r="A40" t="s">
        <v>70</v>
      </c>
      <c r="B40" s="5">
        <v>49740000</v>
      </c>
      <c r="C40" s="5">
        <v>7007300</v>
      </c>
      <c r="D40" s="5">
        <v>7007300</v>
      </c>
      <c r="E40" s="5">
        <v>1709404</v>
      </c>
      <c r="F40" s="5">
        <v>7007300</v>
      </c>
      <c r="G40" s="5">
        <v>7007300</v>
      </c>
      <c r="H40" s="5">
        <v>1709404</v>
      </c>
    </row>
    <row r="41" spans="1:8" ht="15" x14ac:dyDescent="0.25">
      <c r="A41" t="s">
        <v>71</v>
      </c>
      <c r="B41" s="5">
        <v>45408300</v>
      </c>
      <c r="C41" s="5">
        <v>4411000</v>
      </c>
      <c r="D41" s="5">
        <v>4411000</v>
      </c>
      <c r="E41" s="5">
        <v>1627800</v>
      </c>
      <c r="F41" s="5">
        <v>4411000</v>
      </c>
      <c r="G41" s="5">
        <v>4411000</v>
      </c>
      <c r="H41" s="5">
        <v>1627800</v>
      </c>
    </row>
    <row r="42" spans="1:8" ht="15" x14ac:dyDescent="0.25">
      <c r="A42" t="s">
        <v>72</v>
      </c>
      <c r="B42" s="5">
        <v>45408300</v>
      </c>
      <c r="C42" s="5">
        <v>4411000</v>
      </c>
      <c r="D42" s="5">
        <v>4411000</v>
      </c>
      <c r="E42" s="5">
        <v>1627800</v>
      </c>
      <c r="F42" s="5">
        <v>4411000</v>
      </c>
      <c r="G42" s="5">
        <v>4411000</v>
      </c>
      <c r="H42" s="5">
        <v>1627800</v>
      </c>
    </row>
    <row r="43" spans="1:8" ht="15" x14ac:dyDescent="0.25">
      <c r="A43" t="s">
        <v>73</v>
      </c>
      <c r="B43" s="5">
        <v>189296300</v>
      </c>
      <c r="C43" s="5">
        <v>22968200</v>
      </c>
      <c r="D43" s="5">
        <v>22968200</v>
      </c>
      <c r="E43" s="5">
        <v>2262797</v>
      </c>
      <c r="F43" s="5">
        <v>22968200</v>
      </c>
      <c r="G43" s="5">
        <v>22968200</v>
      </c>
      <c r="H43" s="5">
        <v>2262797</v>
      </c>
    </row>
    <row r="44" spans="1:8" ht="15" x14ac:dyDescent="0.25">
      <c r="A44" t="s">
        <v>74</v>
      </c>
      <c r="B44" s="5">
        <v>150304200</v>
      </c>
      <c r="C44" s="5">
        <v>21240400</v>
      </c>
      <c r="D44" s="5">
        <v>21240400</v>
      </c>
      <c r="E44" s="5">
        <v>1181797</v>
      </c>
      <c r="F44" s="5">
        <v>21240400</v>
      </c>
      <c r="G44" s="5">
        <v>21240400</v>
      </c>
      <c r="H44" s="5">
        <v>1181797</v>
      </c>
    </row>
    <row r="45" spans="1:8" ht="15" x14ac:dyDescent="0.25">
      <c r="A45" t="s">
        <v>75</v>
      </c>
      <c r="B45" s="5">
        <v>14956500</v>
      </c>
      <c r="C45" s="5">
        <v>1364000</v>
      </c>
      <c r="D45" s="5">
        <v>1364000</v>
      </c>
      <c r="E45" s="5">
        <v>900000</v>
      </c>
      <c r="F45" s="5">
        <v>1364000</v>
      </c>
      <c r="G45" s="5">
        <v>1364000</v>
      </c>
      <c r="H45" s="5">
        <v>900000</v>
      </c>
    </row>
    <row r="46" spans="1:8" ht="15" x14ac:dyDescent="0.25">
      <c r="A46" t="s">
        <v>76</v>
      </c>
      <c r="B46" s="5">
        <v>13798200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5" x14ac:dyDescent="0.25">
      <c r="A47" t="s">
        <v>77</v>
      </c>
      <c r="B47" s="5">
        <v>2947400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1:8" ht="15" x14ac:dyDescent="0.25">
      <c r="A48" t="s">
        <v>78</v>
      </c>
      <c r="B48" s="5">
        <v>1196200</v>
      </c>
      <c r="C48" s="5">
        <v>12000</v>
      </c>
      <c r="D48" s="5">
        <v>12000</v>
      </c>
      <c r="E48" s="5">
        <v>0</v>
      </c>
      <c r="F48" s="5">
        <v>12000</v>
      </c>
      <c r="G48" s="5">
        <v>12000</v>
      </c>
      <c r="H48" s="5">
        <v>0</v>
      </c>
    </row>
    <row r="49" spans="1:8" ht="15" x14ac:dyDescent="0.25">
      <c r="A49" t="s">
        <v>79</v>
      </c>
      <c r="B49" s="5">
        <v>1254100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15" x14ac:dyDescent="0.25">
      <c r="A50" t="s">
        <v>80</v>
      </c>
      <c r="B50" s="5">
        <v>1971700</v>
      </c>
      <c r="C50" s="5">
        <v>170800</v>
      </c>
      <c r="D50" s="5">
        <v>170800</v>
      </c>
      <c r="E50" s="5">
        <v>0</v>
      </c>
      <c r="F50" s="5">
        <v>170800</v>
      </c>
      <c r="G50" s="5">
        <v>170800</v>
      </c>
      <c r="H50" s="5">
        <v>0</v>
      </c>
    </row>
    <row r="51" spans="1:8" ht="15" x14ac:dyDescent="0.25">
      <c r="A51" t="s">
        <v>81</v>
      </c>
      <c r="B51" s="5">
        <v>2168000</v>
      </c>
      <c r="C51" s="5">
        <v>181000</v>
      </c>
      <c r="D51" s="5">
        <v>181000</v>
      </c>
      <c r="E51" s="5">
        <v>181000</v>
      </c>
      <c r="F51" s="5">
        <v>181000</v>
      </c>
      <c r="G51" s="5">
        <v>181000</v>
      </c>
      <c r="H51" s="5">
        <v>181000</v>
      </c>
    </row>
    <row r="52" spans="1:8" ht="15" x14ac:dyDescent="0.25">
      <c r="A52" t="s">
        <v>82</v>
      </c>
      <c r="B52" s="5">
        <v>700000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ht="15" x14ac:dyDescent="0.25">
      <c r="A53" t="s">
        <v>83</v>
      </c>
      <c r="B53" s="5">
        <v>881659700</v>
      </c>
      <c r="C53" s="5">
        <v>77883600</v>
      </c>
      <c r="D53" s="5">
        <v>77883600</v>
      </c>
      <c r="E53" s="5">
        <v>17014650</v>
      </c>
      <c r="F53" s="5">
        <v>77883600</v>
      </c>
      <c r="G53" s="5">
        <v>77883600</v>
      </c>
      <c r="H53" s="5">
        <v>17014650</v>
      </c>
    </row>
    <row r="54" spans="1:8" ht="15" x14ac:dyDescent="0.25">
      <c r="A54" t="s">
        <v>84</v>
      </c>
      <c r="B54" s="5">
        <v>846486400</v>
      </c>
      <c r="C54" s="5">
        <v>74433600</v>
      </c>
      <c r="D54" s="5">
        <v>74433600</v>
      </c>
      <c r="E54" s="5">
        <v>15349300</v>
      </c>
      <c r="F54" s="5">
        <v>74433600</v>
      </c>
      <c r="G54" s="5">
        <v>74433600</v>
      </c>
      <c r="H54" s="5">
        <v>15349300</v>
      </c>
    </row>
    <row r="55" spans="1:8" ht="15" x14ac:dyDescent="0.25">
      <c r="A55" t="s">
        <v>85</v>
      </c>
      <c r="B55" s="5">
        <v>35173300</v>
      </c>
      <c r="C55" s="5">
        <v>3450000</v>
      </c>
      <c r="D55" s="5">
        <v>3450000</v>
      </c>
      <c r="E55" s="5">
        <v>1665350</v>
      </c>
      <c r="F55" s="5">
        <v>3450000</v>
      </c>
      <c r="G55" s="5">
        <v>3450000</v>
      </c>
      <c r="H55" s="5">
        <v>1665350</v>
      </c>
    </row>
    <row r="56" spans="1:8" ht="15" x14ac:dyDescent="0.25">
      <c r="A56" t="s">
        <v>86</v>
      </c>
      <c r="B56" s="5">
        <v>191180900</v>
      </c>
      <c r="C56" s="5">
        <v>18813000</v>
      </c>
      <c r="D56" s="5">
        <v>18813000</v>
      </c>
      <c r="E56" s="5">
        <v>13607940</v>
      </c>
      <c r="F56" s="5">
        <v>18813000</v>
      </c>
      <c r="G56" s="5">
        <v>18813000</v>
      </c>
      <c r="H56" s="5">
        <v>13607940</v>
      </c>
    </row>
    <row r="57" spans="1:8" ht="15" x14ac:dyDescent="0.25">
      <c r="A57" t="s">
        <v>87</v>
      </c>
      <c r="B57" s="5">
        <v>89500000</v>
      </c>
      <c r="C57" s="5">
        <v>7516000</v>
      </c>
      <c r="D57" s="5">
        <v>7516000</v>
      </c>
      <c r="E57" s="5">
        <v>2310940</v>
      </c>
      <c r="F57" s="5">
        <v>7516000</v>
      </c>
      <c r="G57" s="5">
        <v>7516000</v>
      </c>
      <c r="H57" s="5">
        <v>2310940</v>
      </c>
    </row>
    <row r="58" spans="1:8" ht="15" x14ac:dyDescent="0.25">
      <c r="A58" t="s">
        <v>88</v>
      </c>
      <c r="B58" s="5">
        <v>101680900</v>
      </c>
      <c r="C58" s="5">
        <v>11297000</v>
      </c>
      <c r="D58" s="5">
        <v>11297000</v>
      </c>
      <c r="E58" s="5">
        <v>11297000</v>
      </c>
      <c r="F58" s="5">
        <v>11297000</v>
      </c>
      <c r="G58" s="5">
        <v>11297000</v>
      </c>
      <c r="H58" s="5">
        <v>11297000</v>
      </c>
    </row>
    <row r="59" spans="1:8" ht="15" x14ac:dyDescent="0.25">
      <c r="A59" t="s">
        <v>89</v>
      </c>
      <c r="B59" s="5">
        <v>2704134000</v>
      </c>
      <c r="C59" s="5">
        <v>283290600</v>
      </c>
      <c r="D59" s="5">
        <v>100283290600</v>
      </c>
      <c r="E59" s="5">
        <v>131046500</v>
      </c>
      <c r="F59" s="5">
        <v>283290600</v>
      </c>
      <c r="G59" s="5">
        <v>100283290600</v>
      </c>
      <c r="H59" s="5">
        <v>131046500</v>
      </c>
    </row>
    <row r="60" spans="1:8" ht="15" x14ac:dyDescent="0.25">
      <c r="A60" t="s">
        <v>90</v>
      </c>
      <c r="B60" s="5">
        <v>832883500</v>
      </c>
      <c r="C60" s="5">
        <v>103846400</v>
      </c>
      <c r="D60" s="5">
        <v>103846400</v>
      </c>
      <c r="E60" s="5">
        <v>5582500</v>
      </c>
      <c r="F60" s="5">
        <v>103846400</v>
      </c>
      <c r="G60" s="5">
        <v>103846400</v>
      </c>
      <c r="H60" s="5">
        <v>5582500</v>
      </c>
    </row>
    <row r="61" spans="1:8" ht="15" x14ac:dyDescent="0.25">
      <c r="A61" t="s">
        <v>91</v>
      </c>
      <c r="B61" s="5">
        <v>832883500</v>
      </c>
      <c r="C61" s="5">
        <v>103846400</v>
      </c>
      <c r="D61" s="5">
        <v>103846400</v>
      </c>
      <c r="E61" s="5">
        <v>5582500</v>
      </c>
      <c r="F61" s="5">
        <v>103846400</v>
      </c>
      <c r="G61" s="5">
        <v>103846400</v>
      </c>
      <c r="H61" s="5">
        <v>5582500</v>
      </c>
    </row>
    <row r="62" spans="1:8" ht="15" x14ac:dyDescent="0.25">
      <c r="A62" t="s">
        <v>92</v>
      </c>
      <c r="B62" s="5">
        <v>1871250500</v>
      </c>
      <c r="C62" s="5">
        <v>179444200</v>
      </c>
      <c r="D62" s="5">
        <v>100179444200</v>
      </c>
      <c r="E62" s="5">
        <v>125464000</v>
      </c>
      <c r="F62" s="5">
        <v>179444200</v>
      </c>
      <c r="G62" s="5">
        <v>100179444200</v>
      </c>
      <c r="H62" s="5">
        <v>125464000</v>
      </c>
    </row>
    <row r="63" spans="1:8" ht="15" x14ac:dyDescent="0.25">
      <c r="A63" t="s">
        <v>93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1:8" ht="15" x14ac:dyDescent="0.25">
      <c r="A64" t="s">
        <v>94</v>
      </c>
      <c r="B64" s="5">
        <v>1228905900</v>
      </c>
      <c r="C64" s="5">
        <v>108064000</v>
      </c>
      <c r="D64" s="5">
        <v>100108064000</v>
      </c>
      <c r="E64" s="5">
        <v>108064000</v>
      </c>
      <c r="F64" s="5">
        <v>108064000</v>
      </c>
      <c r="G64" s="5">
        <v>100108064000</v>
      </c>
      <c r="H64" s="5">
        <v>108064000</v>
      </c>
    </row>
    <row r="65" spans="1:8" ht="15" x14ac:dyDescent="0.25">
      <c r="A65" t="s">
        <v>95</v>
      </c>
      <c r="B65" s="5">
        <v>2500000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</row>
    <row r="66" spans="1:8" ht="15" x14ac:dyDescent="0.25">
      <c r="A66" t="s">
        <v>96</v>
      </c>
      <c r="B66" s="5">
        <v>167879800</v>
      </c>
      <c r="C66" s="5">
        <v>17733000</v>
      </c>
      <c r="D66" s="5">
        <v>17733000</v>
      </c>
      <c r="E66" s="5">
        <v>12490000</v>
      </c>
      <c r="F66" s="5">
        <v>17733000</v>
      </c>
      <c r="G66" s="5">
        <v>17733000</v>
      </c>
      <c r="H66" s="5">
        <v>12490000</v>
      </c>
    </row>
    <row r="67" spans="1:8" ht="15" x14ac:dyDescent="0.25">
      <c r="A67" t="s">
        <v>97</v>
      </c>
      <c r="B67" s="5">
        <v>89527700</v>
      </c>
      <c r="C67" s="5">
        <v>28490200</v>
      </c>
      <c r="D67" s="5">
        <v>28490200</v>
      </c>
      <c r="E67" s="5">
        <v>3000000</v>
      </c>
      <c r="F67" s="5">
        <v>28490200</v>
      </c>
      <c r="G67" s="5">
        <v>28490200</v>
      </c>
      <c r="H67" s="5">
        <v>3000000</v>
      </c>
    </row>
    <row r="68" spans="1:8" ht="15" x14ac:dyDescent="0.25">
      <c r="A68" t="s">
        <v>98</v>
      </c>
      <c r="B68" s="5">
        <v>317383200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</row>
    <row r="69" spans="1:8" ht="15" x14ac:dyDescent="0.25">
      <c r="A69" t="s">
        <v>99</v>
      </c>
      <c r="B69" s="5">
        <v>65053900</v>
      </c>
      <c r="C69" s="5">
        <v>25157000</v>
      </c>
      <c r="D69" s="5">
        <v>25157000</v>
      </c>
      <c r="E69" s="5">
        <v>1910000</v>
      </c>
      <c r="F69" s="5">
        <v>25157000</v>
      </c>
      <c r="G69" s="5">
        <v>25157000</v>
      </c>
      <c r="H69" s="5">
        <v>1910000</v>
      </c>
    </row>
    <row r="70" spans="1:8" ht="15" x14ac:dyDescent="0.25">
      <c r="A70" t="s">
        <v>100</v>
      </c>
      <c r="B70" s="5">
        <v>1141014300</v>
      </c>
      <c r="C70" s="5">
        <v>303234000</v>
      </c>
      <c r="D70" s="5">
        <v>303234000</v>
      </c>
      <c r="E70" s="5">
        <v>14958849</v>
      </c>
      <c r="F70" s="5">
        <v>303234000</v>
      </c>
      <c r="G70" s="5">
        <v>303234000</v>
      </c>
      <c r="H70" s="5">
        <v>14958849</v>
      </c>
    </row>
    <row r="71" spans="1:8" ht="15" x14ac:dyDescent="0.25">
      <c r="A71" t="s">
        <v>101</v>
      </c>
      <c r="B71" s="5">
        <v>1141014300</v>
      </c>
      <c r="C71" s="5">
        <v>303234000</v>
      </c>
      <c r="D71" s="5">
        <v>303234000</v>
      </c>
      <c r="E71" s="5">
        <v>14958849</v>
      </c>
      <c r="F71" s="5">
        <v>303234000</v>
      </c>
      <c r="G71" s="5">
        <v>303234000</v>
      </c>
      <c r="H71" s="5">
        <v>14958849</v>
      </c>
    </row>
    <row r="72" spans="1:8" ht="15" x14ac:dyDescent="0.25">
      <c r="A72" t="s">
        <v>102</v>
      </c>
      <c r="B72" s="5">
        <v>988242700</v>
      </c>
      <c r="C72" s="5">
        <v>82353500</v>
      </c>
      <c r="D72" s="5">
        <v>82353500</v>
      </c>
      <c r="E72" s="5">
        <v>0</v>
      </c>
      <c r="F72" s="5">
        <v>82353500</v>
      </c>
      <c r="G72" s="5">
        <v>82353500</v>
      </c>
      <c r="H72" s="5">
        <v>0</v>
      </c>
    </row>
    <row r="73" spans="1:8" ht="15" x14ac:dyDescent="0.25">
      <c r="A73" t="s">
        <v>103</v>
      </c>
      <c r="B73" s="5">
        <v>988242700</v>
      </c>
      <c r="C73" s="5">
        <v>82353500</v>
      </c>
      <c r="D73" s="5">
        <v>82353500</v>
      </c>
      <c r="E73" s="5">
        <v>0</v>
      </c>
      <c r="F73" s="5">
        <v>82353500</v>
      </c>
      <c r="G73" s="5">
        <v>82353500</v>
      </c>
      <c r="H73" s="5">
        <v>0</v>
      </c>
    </row>
    <row r="74" spans="1:8" ht="15" x14ac:dyDescent="0.25">
      <c r="A74" s="4" t="s">
        <v>104</v>
      </c>
      <c r="B74" s="2">
        <v>15354320800</v>
      </c>
      <c r="C74" s="2">
        <v>1628299100</v>
      </c>
      <c r="D74" s="2">
        <v>101628288100</v>
      </c>
      <c r="E74" s="2">
        <v>2014506603.8399999</v>
      </c>
      <c r="F74" s="2">
        <v>1628299100</v>
      </c>
      <c r="G74" s="2">
        <v>101628288100</v>
      </c>
      <c r="H74" s="2">
        <v>2014506603.8399999</v>
      </c>
    </row>
    <row r="75" spans="1:8" ht="15" x14ac:dyDescent="0.25">
      <c r="A75" t="s">
        <v>105</v>
      </c>
      <c r="B75" s="5">
        <v>9130329800</v>
      </c>
      <c r="C75" s="5">
        <v>730565500</v>
      </c>
      <c r="D75" s="5">
        <v>730554500</v>
      </c>
      <c r="E75" s="5">
        <v>724435493.98000002</v>
      </c>
      <c r="F75" s="5">
        <v>730565500</v>
      </c>
      <c r="G75" s="5">
        <v>730554500</v>
      </c>
      <c r="H75" s="5">
        <v>724435493.98000002</v>
      </c>
    </row>
    <row r="76" spans="1:8" ht="15" x14ac:dyDescent="0.25">
      <c r="A76" t="s">
        <v>106</v>
      </c>
      <c r="B76" s="5">
        <v>31634000</v>
      </c>
      <c r="C76" s="5">
        <v>6125000</v>
      </c>
      <c r="D76" s="5">
        <v>6125000</v>
      </c>
      <c r="E76" s="5">
        <v>0</v>
      </c>
      <c r="F76" s="5">
        <v>6125000</v>
      </c>
      <c r="G76" s="5">
        <v>6125000</v>
      </c>
      <c r="H76" s="5">
        <v>0</v>
      </c>
    </row>
    <row r="77" spans="1:8" ht="15" x14ac:dyDescent="0.25">
      <c r="A77" t="s">
        <v>107</v>
      </c>
      <c r="B77" s="5">
        <v>7913300800</v>
      </c>
      <c r="C77" s="5">
        <v>676370700</v>
      </c>
      <c r="D77" s="5">
        <v>676359700</v>
      </c>
      <c r="E77" s="5">
        <v>676365700</v>
      </c>
      <c r="F77" s="5">
        <v>676370700</v>
      </c>
      <c r="G77" s="5">
        <v>676359700</v>
      </c>
      <c r="H77" s="5">
        <v>676365700</v>
      </c>
    </row>
    <row r="78" spans="1:8" ht="15" x14ac:dyDescent="0.25">
      <c r="A78" t="s">
        <v>108</v>
      </c>
      <c r="B78" s="5">
        <v>1185395000</v>
      </c>
      <c r="C78" s="5">
        <v>48069800</v>
      </c>
      <c r="D78" s="5">
        <v>48069800</v>
      </c>
      <c r="E78" s="5">
        <v>48069793.979999997</v>
      </c>
      <c r="F78" s="5">
        <v>48069800</v>
      </c>
      <c r="G78" s="5">
        <v>48069800</v>
      </c>
      <c r="H78" s="5">
        <v>48069793.979999997</v>
      </c>
    </row>
    <row r="79" spans="1:8" ht="15" x14ac:dyDescent="0.25">
      <c r="A79" t="s">
        <v>109</v>
      </c>
      <c r="B79" s="5">
        <v>4927549600</v>
      </c>
      <c r="C79" s="5">
        <v>591014600</v>
      </c>
      <c r="D79" s="5">
        <v>591014600</v>
      </c>
      <c r="E79" s="5">
        <v>401485700</v>
      </c>
      <c r="F79" s="5">
        <v>591014600</v>
      </c>
      <c r="G79" s="5">
        <v>591014600</v>
      </c>
      <c r="H79" s="5">
        <v>401485700</v>
      </c>
    </row>
    <row r="80" spans="1:8" ht="15" x14ac:dyDescent="0.25">
      <c r="A80" t="s">
        <v>110</v>
      </c>
      <c r="B80" s="15">
        <v>4927549600</v>
      </c>
      <c r="C80" s="15">
        <v>591014600</v>
      </c>
      <c r="D80" s="5">
        <v>591014600</v>
      </c>
      <c r="E80" s="15">
        <v>401485700</v>
      </c>
      <c r="F80" s="5">
        <v>591014600</v>
      </c>
      <c r="G80" s="5">
        <v>591014600</v>
      </c>
      <c r="H80" s="5">
        <v>401485700</v>
      </c>
    </row>
    <row r="81" spans="1:8" ht="15" x14ac:dyDescent="0.25">
      <c r="A81" t="s">
        <v>111</v>
      </c>
      <c r="B81" s="5">
        <v>308198700</v>
      </c>
      <c r="C81" s="5">
        <v>224365500</v>
      </c>
      <c r="D81" s="5">
        <v>100224365500</v>
      </c>
      <c r="E81" s="5">
        <v>886010184.86000001</v>
      </c>
      <c r="F81" s="5">
        <v>224365500</v>
      </c>
      <c r="G81" s="5">
        <v>100224365500</v>
      </c>
      <c r="H81" s="5">
        <v>886010184.86000001</v>
      </c>
    </row>
    <row r="82" spans="1:8" ht="15" x14ac:dyDescent="0.25">
      <c r="A82" t="s">
        <v>112</v>
      </c>
      <c r="B82" s="5">
        <v>73866700</v>
      </c>
      <c r="C82" s="5">
        <v>5533500</v>
      </c>
      <c r="D82" s="5">
        <v>100005533500</v>
      </c>
      <c r="E82" s="5">
        <v>3474950</v>
      </c>
      <c r="F82" s="5">
        <v>5533500</v>
      </c>
      <c r="G82" s="5">
        <v>100005533500</v>
      </c>
      <c r="H82" s="5">
        <v>3474950</v>
      </c>
    </row>
    <row r="83" spans="1:8" ht="15" x14ac:dyDescent="0.25">
      <c r="A83" t="s">
        <v>113</v>
      </c>
      <c r="B83" s="5">
        <v>15650000</v>
      </c>
      <c r="C83" s="5">
        <v>150000</v>
      </c>
      <c r="D83" s="5">
        <v>150000</v>
      </c>
      <c r="E83" s="5">
        <v>1103500</v>
      </c>
      <c r="F83" s="5">
        <v>150000</v>
      </c>
      <c r="G83" s="5">
        <v>150000</v>
      </c>
      <c r="H83" s="5">
        <v>1103500</v>
      </c>
    </row>
    <row r="84" spans="1:8" ht="15" x14ac:dyDescent="0.25">
      <c r="A84" t="s">
        <v>114</v>
      </c>
      <c r="B84" s="5">
        <v>218682000</v>
      </c>
      <c r="C84" s="5">
        <v>218682000</v>
      </c>
      <c r="D84" s="5">
        <v>218682000</v>
      </c>
      <c r="E84" s="5">
        <v>881431734.86000001</v>
      </c>
      <c r="F84" s="5">
        <v>218682000</v>
      </c>
      <c r="G84" s="5">
        <v>218682000</v>
      </c>
      <c r="H84" s="5">
        <v>881431734.86000001</v>
      </c>
    </row>
    <row r="85" spans="1:8" ht="15" x14ac:dyDescent="0.25">
      <c r="A85" t="s">
        <v>115</v>
      </c>
      <c r="B85" s="5">
        <v>3865900</v>
      </c>
      <c r="C85" s="5">
        <v>322100</v>
      </c>
      <c r="D85" s="5">
        <v>322100</v>
      </c>
      <c r="E85" s="5">
        <v>0</v>
      </c>
      <c r="F85" s="5">
        <v>322100</v>
      </c>
      <c r="G85" s="5">
        <v>322100</v>
      </c>
      <c r="H85" s="5">
        <v>0</v>
      </c>
    </row>
    <row r="86" spans="1:8" ht="15" x14ac:dyDescent="0.25">
      <c r="A86" t="s">
        <v>116</v>
      </c>
      <c r="B86" s="5">
        <v>984376800</v>
      </c>
      <c r="C86" s="5">
        <v>82031400</v>
      </c>
      <c r="D86" s="5">
        <v>82031400</v>
      </c>
      <c r="E86" s="5">
        <v>2575225</v>
      </c>
      <c r="F86" s="5">
        <v>82031400</v>
      </c>
      <c r="G86" s="5">
        <v>82031400</v>
      </c>
      <c r="H86" s="5">
        <v>2575225</v>
      </c>
    </row>
    <row r="87" spans="1:8" ht="15" x14ac:dyDescent="0.25">
      <c r="A87" t="s">
        <v>117</v>
      </c>
      <c r="B87" s="5">
        <v>0</v>
      </c>
      <c r="C87" s="5">
        <v>5000</v>
      </c>
      <c r="D87" s="5">
        <v>-6000</v>
      </c>
      <c r="E87" s="5">
        <v>1093355284.23</v>
      </c>
      <c r="F87" s="5">
        <v>5000</v>
      </c>
      <c r="G87" s="5">
        <v>-6000</v>
      </c>
      <c r="H87" s="5">
        <v>1093355284.23</v>
      </c>
    </row>
    <row r="88" spans="1:8" ht="15" x14ac:dyDescent="0.25">
      <c r="A88" t="s">
        <v>118</v>
      </c>
      <c r="B88" s="5">
        <v>0</v>
      </c>
      <c r="C88" s="5">
        <v>5000</v>
      </c>
      <c r="D88" s="5">
        <v>-6000</v>
      </c>
      <c r="E88" s="5">
        <v>0</v>
      </c>
      <c r="F88" s="5">
        <v>5000</v>
      </c>
      <c r="G88" s="5">
        <v>-6000</v>
      </c>
      <c r="H88" s="5">
        <v>0</v>
      </c>
    </row>
    <row r="89" spans="1:8" ht="15" x14ac:dyDescent="0.25">
      <c r="A89" t="s">
        <v>32</v>
      </c>
      <c r="B89" s="5">
        <v>0</v>
      </c>
      <c r="C89" s="5">
        <v>0</v>
      </c>
      <c r="D89" s="5">
        <v>0</v>
      </c>
      <c r="E89" s="5">
        <v>-1456285</v>
      </c>
      <c r="F89" s="5">
        <v>0</v>
      </c>
      <c r="G89" s="5">
        <v>0</v>
      </c>
      <c r="H89" s="5">
        <v>-1456285</v>
      </c>
    </row>
    <row r="90" spans="1:8" ht="15" x14ac:dyDescent="0.25">
      <c r="A90"/>
      <c r="B90" s="5"/>
      <c r="C90" s="5"/>
      <c r="D90" s="5"/>
      <c r="E90" s="5"/>
      <c r="F90" s="5"/>
      <c r="G90" s="5"/>
      <c r="H90" s="5"/>
    </row>
    <row r="92" spans="1:8" x14ac:dyDescent="0.2">
      <c r="A92" s="30" t="s">
        <v>22</v>
      </c>
      <c r="B92" s="30"/>
      <c r="C92" s="30"/>
      <c r="D92" s="30"/>
      <c r="E92" s="30"/>
      <c r="F92" s="30"/>
      <c r="G92" s="30"/>
      <c r="H92" s="30"/>
    </row>
    <row r="93" spans="1:8" x14ac:dyDescent="0.2">
      <c r="A93" s="14"/>
      <c r="B93" s="14"/>
      <c r="C93" s="14"/>
      <c r="D93" s="14"/>
      <c r="E93" s="14"/>
      <c r="F93" s="14"/>
    </row>
    <row r="94" spans="1:8" x14ac:dyDescent="0.2">
      <c r="A94" s="30" t="s">
        <v>24</v>
      </c>
      <c r="B94" s="30"/>
      <c r="C94" s="30"/>
      <c r="D94" s="30"/>
      <c r="E94" s="30"/>
      <c r="F94" s="30"/>
      <c r="G94" s="30"/>
      <c r="H94" s="30"/>
    </row>
  </sheetData>
  <mergeCells count="3">
    <mergeCell ref="A92:H92"/>
    <mergeCell ref="A94:H94"/>
    <mergeCell ref="A2:H2"/>
  </mergeCells>
  <pageMargins left="0.17" right="0.17" top="0.17" bottom="0.17" header="0.21" footer="0.17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E20" sqref="E20"/>
    </sheetView>
  </sheetViews>
  <sheetFormatPr defaultRowHeight="15" x14ac:dyDescent="0.25"/>
  <cols>
    <col min="2" max="2" width="55.7109375" customWidth="1"/>
    <col min="3" max="6" width="15" customWidth="1"/>
  </cols>
  <sheetData>
    <row r="2" spans="2:6" x14ac:dyDescent="0.25">
      <c r="B2" s="31" t="s">
        <v>126</v>
      </c>
      <c r="C2" s="31"/>
      <c r="D2" s="31"/>
      <c r="E2" s="31"/>
      <c r="F2" s="31"/>
    </row>
    <row r="5" spans="2:6" x14ac:dyDescent="0.25">
      <c r="B5" s="3" t="s">
        <v>9</v>
      </c>
      <c r="C5" s="3" t="s">
        <v>192</v>
      </c>
      <c r="D5" s="3" t="s">
        <v>10</v>
      </c>
      <c r="E5" s="3" t="s">
        <v>11</v>
      </c>
      <c r="F5" s="3" t="s">
        <v>193</v>
      </c>
    </row>
    <row r="6" spans="2:6" x14ac:dyDescent="0.25">
      <c r="B6" s="4" t="s">
        <v>171</v>
      </c>
      <c r="C6" s="2">
        <v>0</v>
      </c>
      <c r="D6" s="2">
        <v>26435757</v>
      </c>
      <c r="E6" s="2">
        <v>0</v>
      </c>
      <c r="F6" s="2">
        <v>26435757</v>
      </c>
    </row>
    <row r="7" spans="2:6" x14ac:dyDescent="0.25">
      <c r="B7" s="4" t="s">
        <v>172</v>
      </c>
      <c r="C7" s="2">
        <v>0</v>
      </c>
      <c r="D7" s="2">
        <v>30841679</v>
      </c>
      <c r="E7" s="2">
        <v>0</v>
      </c>
      <c r="F7" s="2">
        <v>30841679</v>
      </c>
    </row>
    <row r="8" spans="2:6" x14ac:dyDescent="0.25">
      <c r="B8" t="s">
        <v>173</v>
      </c>
      <c r="C8" s="5">
        <v>0</v>
      </c>
      <c r="D8" s="5">
        <v>10455700</v>
      </c>
      <c r="E8" s="5">
        <v>0</v>
      </c>
      <c r="F8" s="5">
        <v>10455700</v>
      </c>
    </row>
    <row r="9" spans="2:6" x14ac:dyDescent="0.25">
      <c r="B9" t="s">
        <v>179</v>
      </c>
      <c r="C9" s="5">
        <v>0</v>
      </c>
      <c r="D9" s="5">
        <v>495000</v>
      </c>
      <c r="E9" s="5">
        <v>0</v>
      </c>
      <c r="F9" s="5">
        <v>495000</v>
      </c>
    </row>
    <row r="10" spans="2:6" x14ac:dyDescent="0.25">
      <c r="B10" t="s">
        <v>180</v>
      </c>
      <c r="C10" s="5">
        <v>0</v>
      </c>
      <c r="D10" s="5">
        <v>182000</v>
      </c>
      <c r="E10" s="5">
        <v>0</v>
      </c>
      <c r="F10" s="5">
        <v>182000</v>
      </c>
    </row>
    <row r="11" spans="2:6" x14ac:dyDescent="0.25">
      <c r="B11" t="s">
        <v>181</v>
      </c>
      <c r="C11" s="5">
        <v>0</v>
      </c>
      <c r="D11" s="5">
        <v>518055</v>
      </c>
      <c r="E11" s="5">
        <v>0</v>
      </c>
      <c r="F11" s="5">
        <v>518055</v>
      </c>
    </row>
    <row r="12" spans="2:6" x14ac:dyDescent="0.25">
      <c r="B12" t="s">
        <v>182</v>
      </c>
      <c r="C12" s="5">
        <v>0</v>
      </c>
      <c r="D12" s="5">
        <v>939160</v>
      </c>
      <c r="E12" s="5">
        <v>0</v>
      </c>
      <c r="F12" s="5">
        <v>939160</v>
      </c>
    </row>
    <row r="13" spans="2:6" x14ac:dyDescent="0.25">
      <c r="B13" t="s">
        <v>175</v>
      </c>
      <c r="C13" s="5">
        <v>0</v>
      </c>
      <c r="D13" s="5">
        <v>10072979</v>
      </c>
      <c r="E13" s="5">
        <v>0</v>
      </c>
      <c r="F13" s="5">
        <v>10072979</v>
      </c>
    </row>
    <row r="14" spans="2:6" x14ac:dyDescent="0.25">
      <c r="B14" t="s">
        <v>176</v>
      </c>
      <c r="C14" s="5">
        <v>0</v>
      </c>
      <c r="D14" s="5">
        <v>816230</v>
      </c>
      <c r="E14" s="5">
        <v>0</v>
      </c>
      <c r="F14" s="5">
        <v>816230</v>
      </c>
    </row>
    <row r="15" spans="2:6" x14ac:dyDescent="0.25">
      <c r="B15" t="s">
        <v>183</v>
      </c>
      <c r="C15" s="5">
        <v>0</v>
      </c>
      <c r="D15" s="5">
        <v>336500</v>
      </c>
      <c r="E15" s="5">
        <v>0</v>
      </c>
      <c r="F15" s="5">
        <v>336500</v>
      </c>
    </row>
    <row r="16" spans="2:6" x14ac:dyDescent="0.25">
      <c r="B16" t="s">
        <v>184</v>
      </c>
      <c r="C16" s="5">
        <v>0</v>
      </c>
      <c r="D16" s="5">
        <v>568000</v>
      </c>
      <c r="E16" s="5">
        <v>0</v>
      </c>
      <c r="F16" s="5">
        <v>568000</v>
      </c>
    </row>
    <row r="17" spans="1:6" x14ac:dyDescent="0.25">
      <c r="B17" t="s">
        <v>185</v>
      </c>
      <c r="C17" s="5">
        <v>0</v>
      </c>
      <c r="D17" s="5">
        <v>42000</v>
      </c>
      <c r="E17" s="5">
        <v>0</v>
      </c>
      <c r="F17" s="5">
        <v>42000</v>
      </c>
    </row>
    <row r="18" spans="1:6" x14ac:dyDescent="0.25">
      <c r="B18" t="s">
        <v>186</v>
      </c>
      <c r="C18" s="5">
        <v>0</v>
      </c>
      <c r="D18" s="5">
        <v>684830</v>
      </c>
      <c r="E18" s="5">
        <v>0</v>
      </c>
      <c r="F18" s="5">
        <v>684830</v>
      </c>
    </row>
    <row r="19" spans="1:6" x14ac:dyDescent="0.25">
      <c r="B19" t="s">
        <v>187</v>
      </c>
      <c r="C19" s="5">
        <v>0</v>
      </c>
      <c r="D19" s="5">
        <v>310900</v>
      </c>
      <c r="E19" s="5">
        <v>0</v>
      </c>
      <c r="F19" s="5">
        <v>310900</v>
      </c>
    </row>
    <row r="20" spans="1:6" x14ac:dyDescent="0.25">
      <c r="B20" t="s">
        <v>188</v>
      </c>
      <c r="C20" s="5">
        <v>0</v>
      </c>
      <c r="D20" s="5">
        <v>943200</v>
      </c>
      <c r="E20" s="5">
        <v>0</v>
      </c>
      <c r="F20" s="5">
        <v>943200</v>
      </c>
    </row>
    <row r="21" spans="1:6" x14ac:dyDescent="0.25">
      <c r="B21" t="s">
        <v>174</v>
      </c>
      <c r="C21" s="5">
        <v>0</v>
      </c>
      <c r="D21" s="5">
        <v>2512752</v>
      </c>
      <c r="E21" s="5">
        <v>0</v>
      </c>
      <c r="F21" s="5">
        <v>2512752</v>
      </c>
    </row>
    <row r="22" spans="1:6" x14ac:dyDescent="0.25">
      <c r="B22" t="s">
        <v>189</v>
      </c>
      <c r="C22" s="5">
        <v>0</v>
      </c>
      <c r="D22" s="5">
        <v>1604257</v>
      </c>
      <c r="E22" s="5">
        <v>0</v>
      </c>
      <c r="F22" s="5">
        <v>1604257</v>
      </c>
    </row>
    <row r="23" spans="1:6" x14ac:dyDescent="0.25">
      <c r="B23" t="s">
        <v>177</v>
      </c>
      <c r="C23" s="5">
        <v>0</v>
      </c>
      <c r="D23" s="5">
        <v>24600</v>
      </c>
      <c r="E23" s="5">
        <v>0</v>
      </c>
      <c r="F23" s="5">
        <v>24600</v>
      </c>
    </row>
    <row r="24" spans="1:6" x14ac:dyDescent="0.25">
      <c r="B24" t="s">
        <v>178</v>
      </c>
      <c r="C24" s="5">
        <v>0</v>
      </c>
      <c r="D24" s="5">
        <v>335516</v>
      </c>
      <c r="E24" s="5">
        <v>0</v>
      </c>
      <c r="F24" s="5">
        <v>335516</v>
      </c>
    </row>
    <row r="25" spans="1:6" x14ac:dyDescent="0.25">
      <c r="C25" s="5"/>
      <c r="D25" s="5"/>
      <c r="E25" s="5"/>
      <c r="F25" s="5"/>
    </row>
    <row r="26" spans="1:6" x14ac:dyDescent="0.25">
      <c r="C26" s="5"/>
      <c r="D26" s="5"/>
      <c r="E26" s="5"/>
      <c r="F26" s="5"/>
    </row>
    <row r="27" spans="1:6" x14ac:dyDescent="0.25">
      <c r="A27" s="31" t="s">
        <v>25</v>
      </c>
      <c r="B27" s="31"/>
      <c r="C27" s="31"/>
      <c r="D27" s="31"/>
      <c r="E27" s="31"/>
      <c r="F27" s="31"/>
    </row>
    <row r="28" spans="1:6" x14ac:dyDescent="0.25">
      <c r="A28" s="1"/>
      <c r="B28" s="1"/>
      <c r="C28" s="1"/>
      <c r="D28" s="1"/>
      <c r="E28" s="1"/>
    </row>
    <row r="29" spans="1:6" x14ac:dyDescent="0.25">
      <c r="A29" s="31" t="s">
        <v>26</v>
      </c>
      <c r="B29" s="31"/>
      <c r="C29" s="31"/>
      <c r="D29" s="31"/>
      <c r="E29" s="31"/>
      <c r="F29" s="31"/>
    </row>
  </sheetData>
  <mergeCells count="3">
    <mergeCell ref="B2:F2"/>
    <mergeCell ref="A27:F27"/>
    <mergeCell ref="A29:F29"/>
  </mergeCells>
  <pageMargins left="0.17" right="0.17" top="0.22" bottom="0.19" header="0.18" footer="0.17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opLeftCell="A22" workbookViewId="0">
      <selection activeCell="G11" sqref="G11"/>
    </sheetView>
  </sheetViews>
  <sheetFormatPr defaultRowHeight="15" x14ac:dyDescent="0.25"/>
  <cols>
    <col min="1" max="1" width="3.7109375" customWidth="1"/>
    <col min="2" max="2" width="35.7109375" customWidth="1"/>
    <col min="3" max="6" width="23" customWidth="1"/>
    <col min="7" max="7" width="24.28515625" customWidth="1"/>
  </cols>
  <sheetData>
    <row r="2" spans="2:7" x14ac:dyDescent="0.25">
      <c r="B2" s="31" t="s">
        <v>159</v>
      </c>
      <c r="C2" s="31"/>
      <c r="D2" s="31"/>
      <c r="E2" s="31"/>
      <c r="F2" s="31"/>
      <c r="G2" s="31"/>
    </row>
    <row r="4" spans="2:7" x14ac:dyDescent="0.25">
      <c r="B4" s="3" t="s">
        <v>12</v>
      </c>
      <c r="C4" s="3" t="s">
        <v>119</v>
      </c>
      <c r="D4" s="3" t="s">
        <v>160</v>
      </c>
      <c r="E4" s="3" t="s">
        <v>161</v>
      </c>
      <c r="F4" s="3" t="s">
        <v>162</v>
      </c>
      <c r="G4" s="3" t="s">
        <v>163</v>
      </c>
    </row>
    <row r="5" spans="2:7" x14ac:dyDescent="0.25">
      <c r="B5" s="4" t="s">
        <v>127</v>
      </c>
      <c r="C5" s="2">
        <v>1004168000</v>
      </c>
      <c r="D5" s="2">
        <v>0</v>
      </c>
      <c r="E5" s="2">
        <v>1003564071.0700001</v>
      </c>
      <c r="F5" s="2">
        <v>0</v>
      </c>
      <c r="G5" s="2">
        <v>1003564071.0700001</v>
      </c>
    </row>
    <row r="6" spans="2:7" x14ac:dyDescent="0.25">
      <c r="B6" s="4" t="s">
        <v>128</v>
      </c>
      <c r="C6" s="2">
        <v>4300840100</v>
      </c>
      <c r="D6" s="2">
        <v>481035200</v>
      </c>
      <c r="E6" s="2">
        <f>444100125.19-102479400</f>
        <v>341620725.19</v>
      </c>
      <c r="F6" s="2">
        <f t="shared" ref="F6:G6" si="0">444100125.19-102479400</f>
        <v>341620725.19</v>
      </c>
      <c r="G6" s="2">
        <f t="shared" si="0"/>
        <v>341620725.19</v>
      </c>
    </row>
    <row r="7" spans="2:7" x14ac:dyDescent="0.25">
      <c r="B7" t="s">
        <v>129</v>
      </c>
      <c r="C7" s="5">
        <v>3995840100</v>
      </c>
      <c r="D7" s="5">
        <v>448035200</v>
      </c>
      <c r="E7" s="5">
        <v>239573907.28999999</v>
      </c>
      <c r="F7" s="5">
        <v>448035200</v>
      </c>
      <c r="G7" s="5">
        <v>239573907.28999999</v>
      </c>
    </row>
    <row r="8" spans="2:7" x14ac:dyDescent="0.25">
      <c r="B8" t="s">
        <v>130</v>
      </c>
      <c r="C8" s="5">
        <v>2834426200</v>
      </c>
      <c r="D8" s="5">
        <v>362815000</v>
      </c>
      <c r="E8" s="5">
        <v>159555564.44</v>
      </c>
      <c r="F8" s="5">
        <v>362815000</v>
      </c>
      <c r="G8" s="5">
        <v>159555564.44</v>
      </c>
    </row>
    <row r="9" spans="2:7" x14ac:dyDescent="0.25">
      <c r="B9" t="s">
        <v>131</v>
      </c>
      <c r="C9" s="5">
        <v>3084426200</v>
      </c>
      <c r="D9" s="5">
        <v>362815000</v>
      </c>
      <c r="E9" s="5">
        <v>159555564.44</v>
      </c>
      <c r="F9" s="5">
        <v>362815000</v>
      </c>
      <c r="G9" s="5">
        <v>159555564.44</v>
      </c>
    </row>
    <row r="10" spans="2:7" x14ac:dyDescent="0.25">
      <c r="B10" t="s">
        <v>132</v>
      </c>
      <c r="C10" s="5">
        <v>2907326200</v>
      </c>
      <c r="D10" s="5">
        <v>350000000</v>
      </c>
      <c r="E10" s="5">
        <v>152078902.31</v>
      </c>
      <c r="F10" s="5">
        <v>350000000</v>
      </c>
      <c r="G10" s="5">
        <v>152078902.31</v>
      </c>
    </row>
    <row r="11" spans="2:7" x14ac:dyDescent="0.25">
      <c r="B11" t="s">
        <v>133</v>
      </c>
      <c r="C11" s="5">
        <v>43000000</v>
      </c>
      <c r="D11" s="5">
        <v>3485000</v>
      </c>
      <c r="E11" s="5">
        <v>1340000</v>
      </c>
      <c r="F11" s="5">
        <v>3485000</v>
      </c>
      <c r="G11" s="5">
        <v>1340000</v>
      </c>
    </row>
    <row r="12" spans="2:7" x14ac:dyDescent="0.25">
      <c r="B12" t="s">
        <v>134</v>
      </c>
      <c r="C12" s="5">
        <v>35000000</v>
      </c>
      <c r="D12" s="5">
        <v>2000000</v>
      </c>
      <c r="E12" s="5">
        <v>4785700</v>
      </c>
      <c r="F12" s="5">
        <v>2000000</v>
      </c>
      <c r="G12" s="5">
        <v>4785700</v>
      </c>
    </row>
    <row r="13" spans="2:7" x14ac:dyDescent="0.25">
      <c r="B13" t="s">
        <v>135</v>
      </c>
      <c r="C13" s="5">
        <v>99100000</v>
      </c>
      <c r="D13" s="5">
        <v>7330000</v>
      </c>
      <c r="E13" s="5">
        <v>1350962.13</v>
      </c>
      <c r="F13" s="5">
        <v>7330000</v>
      </c>
      <c r="G13" s="5">
        <v>1350962.13</v>
      </c>
    </row>
    <row r="14" spans="2:7" x14ac:dyDescent="0.25">
      <c r="B14" t="s">
        <v>136</v>
      </c>
      <c r="C14" s="5">
        <v>-250000000</v>
      </c>
      <c r="D14" s="5">
        <v>0</v>
      </c>
      <c r="E14" s="5">
        <v>0</v>
      </c>
      <c r="F14" s="5">
        <v>0</v>
      </c>
      <c r="G14" s="5">
        <v>0</v>
      </c>
    </row>
    <row r="15" spans="2:7" x14ac:dyDescent="0.25">
      <c r="B15" t="s">
        <v>137</v>
      </c>
      <c r="C15" s="5">
        <v>326500000</v>
      </c>
      <c r="D15" s="5">
        <v>10371000</v>
      </c>
      <c r="E15" s="5">
        <v>9340181.9000000004</v>
      </c>
      <c r="F15" s="5">
        <v>10371000</v>
      </c>
      <c r="G15" s="5">
        <v>9340181.9000000004</v>
      </c>
    </row>
    <row r="16" spans="2:7" x14ac:dyDescent="0.25">
      <c r="B16" t="s">
        <v>138</v>
      </c>
      <c r="C16" s="5">
        <v>242000000</v>
      </c>
      <c r="D16" s="5">
        <v>10000000</v>
      </c>
      <c r="E16" s="5">
        <v>6632601.9000000004</v>
      </c>
      <c r="F16" s="5">
        <v>10000000</v>
      </c>
      <c r="G16" s="5">
        <v>6632601.9000000004</v>
      </c>
    </row>
    <row r="17" spans="2:7" x14ac:dyDescent="0.25">
      <c r="B17" t="s">
        <v>139</v>
      </c>
      <c r="C17" s="5">
        <v>4500000</v>
      </c>
      <c r="D17" s="5">
        <v>371000</v>
      </c>
      <c r="E17" s="5">
        <v>38000</v>
      </c>
      <c r="F17" s="5">
        <v>371000</v>
      </c>
      <c r="G17" s="5">
        <v>38000</v>
      </c>
    </row>
    <row r="18" spans="2:7" x14ac:dyDescent="0.25">
      <c r="B18" t="s">
        <v>140</v>
      </c>
      <c r="C18" s="5">
        <v>80000000</v>
      </c>
      <c r="D18" s="5">
        <v>0</v>
      </c>
      <c r="E18" s="5">
        <v>2669580</v>
      </c>
      <c r="F18" s="5">
        <v>0</v>
      </c>
      <c r="G18" s="5">
        <v>2669580</v>
      </c>
    </row>
    <row r="19" spans="2:7" x14ac:dyDescent="0.25">
      <c r="B19" t="s">
        <v>141</v>
      </c>
      <c r="C19" s="5">
        <v>834913900</v>
      </c>
      <c r="D19" s="5">
        <v>74849200</v>
      </c>
      <c r="E19" s="5">
        <v>70678160.950000003</v>
      </c>
      <c r="F19" s="5">
        <v>74849200</v>
      </c>
      <c r="G19" s="5">
        <v>70678160.950000003</v>
      </c>
    </row>
    <row r="20" spans="2:7" x14ac:dyDescent="0.25">
      <c r="B20" t="s">
        <v>142</v>
      </c>
      <c r="C20" s="5">
        <v>143200000</v>
      </c>
      <c r="D20" s="5">
        <v>11913000</v>
      </c>
      <c r="E20" s="5">
        <v>9949005.9499999993</v>
      </c>
      <c r="F20" s="5">
        <v>11913000</v>
      </c>
      <c r="G20" s="5">
        <v>9949005.9499999993</v>
      </c>
    </row>
    <row r="21" spans="2:7" x14ac:dyDescent="0.25">
      <c r="B21" t="s">
        <v>143</v>
      </c>
      <c r="C21" s="5">
        <v>52000000</v>
      </c>
      <c r="D21" s="5">
        <v>4391000</v>
      </c>
      <c r="E21" s="5">
        <v>5150435.95</v>
      </c>
      <c r="F21" s="5">
        <v>4391000</v>
      </c>
      <c r="G21" s="5">
        <v>5150435.95</v>
      </c>
    </row>
    <row r="22" spans="2:7" x14ac:dyDescent="0.25">
      <c r="B22" t="s">
        <v>144</v>
      </c>
      <c r="C22" s="5">
        <v>4700000</v>
      </c>
      <c r="D22" s="5">
        <v>400000</v>
      </c>
      <c r="E22" s="5">
        <v>0</v>
      </c>
      <c r="F22" s="5">
        <v>400000</v>
      </c>
      <c r="G22" s="5">
        <v>0</v>
      </c>
    </row>
    <row r="23" spans="2:7" x14ac:dyDescent="0.25">
      <c r="B23" t="s">
        <v>145</v>
      </c>
      <c r="C23" s="5">
        <v>86500000</v>
      </c>
      <c r="D23" s="5">
        <v>7122000</v>
      </c>
      <c r="E23" s="5">
        <v>4798570</v>
      </c>
      <c r="F23" s="5">
        <v>7122000</v>
      </c>
      <c r="G23" s="5">
        <v>4798570</v>
      </c>
    </row>
    <row r="24" spans="2:7" x14ac:dyDescent="0.25">
      <c r="B24" t="s">
        <v>146</v>
      </c>
      <c r="C24" s="5">
        <v>106220000</v>
      </c>
      <c r="D24" s="5">
        <v>3000000</v>
      </c>
      <c r="E24" s="5">
        <v>729155</v>
      </c>
      <c r="F24" s="5">
        <v>3000000</v>
      </c>
      <c r="G24" s="5">
        <v>729155</v>
      </c>
    </row>
    <row r="25" spans="2:7" x14ac:dyDescent="0.25">
      <c r="B25" t="s">
        <v>147</v>
      </c>
      <c r="C25" s="5">
        <v>90000000</v>
      </c>
      <c r="D25" s="5">
        <v>3000000</v>
      </c>
      <c r="E25" s="5">
        <v>729155</v>
      </c>
      <c r="F25" s="5">
        <v>3000000</v>
      </c>
      <c r="G25" s="5">
        <v>729155</v>
      </c>
    </row>
    <row r="26" spans="2:7" x14ac:dyDescent="0.25">
      <c r="B26" t="s">
        <v>148</v>
      </c>
      <c r="C26" s="5">
        <v>16220000</v>
      </c>
      <c r="D26" s="5">
        <v>0</v>
      </c>
      <c r="E26" s="5">
        <v>0</v>
      </c>
      <c r="F26" s="5">
        <v>0</v>
      </c>
      <c r="G26" s="5">
        <v>0</v>
      </c>
    </row>
    <row r="27" spans="2:7" x14ac:dyDescent="0.25">
      <c r="B27" t="s">
        <v>149</v>
      </c>
      <c r="C27" s="5">
        <v>585493900</v>
      </c>
      <c r="D27" s="5">
        <v>59936200</v>
      </c>
      <c r="E27" s="5">
        <v>60000000</v>
      </c>
      <c r="F27" s="5">
        <v>59936200</v>
      </c>
      <c r="G27" s="5">
        <v>60000000</v>
      </c>
    </row>
    <row r="28" spans="2:7" x14ac:dyDescent="0.25">
      <c r="B28" t="s">
        <v>150</v>
      </c>
      <c r="C28" s="5">
        <v>585493900</v>
      </c>
      <c r="D28" s="5">
        <v>59936200</v>
      </c>
      <c r="E28" s="5">
        <v>60000000</v>
      </c>
      <c r="F28" s="5">
        <v>59936200</v>
      </c>
      <c r="G28" s="5">
        <v>60000000</v>
      </c>
    </row>
    <row r="29" spans="2:7" x14ac:dyDescent="0.25">
      <c r="B29" t="s">
        <v>151</v>
      </c>
      <c r="C29" s="5">
        <v>305000000</v>
      </c>
      <c r="D29" s="5">
        <v>33000000</v>
      </c>
      <c r="E29" s="5">
        <v>204526217.90000001</v>
      </c>
      <c r="F29" s="5">
        <v>33000000</v>
      </c>
      <c r="G29" s="5">
        <v>204526217.90000001</v>
      </c>
    </row>
    <row r="30" spans="2:7" x14ac:dyDescent="0.25">
      <c r="B30" t="s">
        <v>152</v>
      </c>
      <c r="C30" s="5">
        <v>305000000</v>
      </c>
      <c r="D30" s="5">
        <v>33000000</v>
      </c>
      <c r="E30" s="5">
        <v>102046817.90000001</v>
      </c>
      <c r="F30" s="5">
        <v>33000000</v>
      </c>
      <c r="G30" s="5">
        <v>102046817.90000001</v>
      </c>
    </row>
    <row r="31" spans="2:7" x14ac:dyDescent="0.25">
      <c r="B31" t="s">
        <v>153</v>
      </c>
      <c r="C31" s="5">
        <v>250000000</v>
      </c>
      <c r="D31" s="5">
        <v>30000000</v>
      </c>
      <c r="E31" s="5">
        <v>77439342.900000006</v>
      </c>
      <c r="F31" s="5">
        <v>30000000</v>
      </c>
      <c r="G31" s="5">
        <v>77439342.900000006</v>
      </c>
    </row>
    <row r="32" spans="2:7" x14ac:dyDescent="0.25">
      <c r="B32" t="s">
        <v>154</v>
      </c>
      <c r="C32" s="5">
        <v>55000000</v>
      </c>
      <c r="D32" s="5">
        <v>3000000</v>
      </c>
      <c r="E32" s="5">
        <v>1819300</v>
      </c>
      <c r="F32" s="5">
        <v>3000000</v>
      </c>
      <c r="G32" s="5">
        <v>1819300</v>
      </c>
    </row>
    <row r="33" spans="1:7" x14ac:dyDescent="0.25">
      <c r="B33" t="s">
        <v>155</v>
      </c>
      <c r="C33" s="5">
        <v>0</v>
      </c>
      <c r="D33" s="5">
        <v>0</v>
      </c>
      <c r="E33" s="5">
        <v>22788175</v>
      </c>
      <c r="F33" s="5">
        <v>0</v>
      </c>
      <c r="G33" s="5">
        <v>22788175</v>
      </c>
    </row>
    <row r="34" spans="1:7" x14ac:dyDescent="0.25">
      <c r="B34" s="4" t="s">
        <v>156</v>
      </c>
      <c r="C34" s="28">
        <v>5305008100</v>
      </c>
      <c r="D34" s="28">
        <v>481035200</v>
      </c>
      <c r="E34" s="28">
        <f>+E35</f>
        <v>395903200</v>
      </c>
      <c r="F34" s="28">
        <f t="shared" ref="F34:G34" si="1">+F35</f>
        <v>395903200</v>
      </c>
      <c r="G34" s="28">
        <f t="shared" si="1"/>
        <v>395903200</v>
      </c>
    </row>
    <row r="35" spans="1:7" x14ac:dyDescent="0.25">
      <c r="B35" t="s">
        <v>157</v>
      </c>
      <c r="C35" s="27">
        <v>5305008100</v>
      </c>
      <c r="D35" s="27">
        <v>481035200</v>
      </c>
      <c r="E35" s="27">
        <f>498382600-102479400</f>
        <v>395903200</v>
      </c>
      <c r="F35" s="27">
        <f t="shared" ref="F35:G35" si="2">498382600-102479400</f>
        <v>395903200</v>
      </c>
      <c r="G35" s="27">
        <f t="shared" si="2"/>
        <v>395903200</v>
      </c>
    </row>
    <row r="36" spans="1:7" x14ac:dyDescent="0.25">
      <c r="B36" t="s">
        <v>158</v>
      </c>
      <c r="C36" s="5">
        <v>0</v>
      </c>
      <c r="D36" s="5">
        <v>0</v>
      </c>
      <c r="E36" s="5">
        <v>949281596.25999999</v>
      </c>
      <c r="F36" s="5">
        <v>0</v>
      </c>
      <c r="G36" s="5">
        <v>949281596.25999999</v>
      </c>
    </row>
    <row r="37" spans="1:7" x14ac:dyDescent="0.25">
      <c r="C37" s="5"/>
      <c r="D37" s="5"/>
      <c r="E37" s="5"/>
      <c r="F37" s="5"/>
      <c r="G37" s="5"/>
    </row>
    <row r="39" spans="1:7" x14ac:dyDescent="0.25">
      <c r="A39" s="31" t="s">
        <v>27</v>
      </c>
      <c r="B39" s="31"/>
      <c r="C39" s="31"/>
      <c r="D39" s="31"/>
      <c r="E39" s="31"/>
      <c r="F39" s="31"/>
      <c r="G39" s="31"/>
    </row>
    <row r="40" spans="1:7" x14ac:dyDescent="0.25">
      <c r="A40" s="1"/>
      <c r="B40" s="1"/>
      <c r="C40" s="1"/>
      <c r="D40" s="1"/>
      <c r="E40" s="1"/>
      <c r="F40" s="1"/>
    </row>
    <row r="41" spans="1:7" x14ac:dyDescent="0.25">
      <c r="A41" s="31" t="s">
        <v>28</v>
      </c>
      <c r="B41" s="31"/>
      <c r="C41" s="31"/>
      <c r="D41" s="31"/>
      <c r="E41" s="31"/>
      <c r="F41" s="31"/>
      <c r="G41" s="31"/>
    </row>
  </sheetData>
  <mergeCells count="3">
    <mergeCell ref="A39:G39"/>
    <mergeCell ref="A41:G41"/>
    <mergeCell ref="B2:G2"/>
  </mergeCells>
  <pageMargins left="0.17" right="0.17" top="0.18" bottom="0.23" header="0.21" footer="0.17"/>
  <pageSetup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5"/>
  <sheetViews>
    <sheetView workbookViewId="0">
      <selection activeCell="A3" sqref="A3"/>
    </sheetView>
  </sheetViews>
  <sheetFormatPr defaultRowHeight="15" x14ac:dyDescent="0.25"/>
  <cols>
    <col min="1" max="1" width="50.7109375" customWidth="1"/>
    <col min="2" max="6" width="19.28515625" customWidth="1"/>
  </cols>
  <sheetData>
    <row r="2" spans="1:6" x14ac:dyDescent="0.25">
      <c r="A2" s="31" t="s">
        <v>191</v>
      </c>
      <c r="B2" s="31"/>
      <c r="C2" s="31"/>
      <c r="D2" s="31"/>
      <c r="E2" s="31"/>
      <c r="F2" s="3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6" t="s">
        <v>13</v>
      </c>
      <c r="B4" s="7" t="s">
        <v>164</v>
      </c>
      <c r="C4" s="7" t="s">
        <v>165</v>
      </c>
      <c r="D4" s="7" t="s">
        <v>166</v>
      </c>
      <c r="E4" s="7" t="s">
        <v>167</v>
      </c>
      <c r="F4" s="7" t="s">
        <v>168</v>
      </c>
    </row>
    <row r="5" spans="1:6" x14ac:dyDescent="0.25">
      <c r="A5" s="8" t="s">
        <v>14</v>
      </c>
      <c r="B5" s="9">
        <v>1199253600</v>
      </c>
      <c r="C5" s="9">
        <v>100106600</v>
      </c>
      <c r="D5" s="9">
        <v>84450618.150000006</v>
      </c>
      <c r="E5" s="9">
        <v>100106600</v>
      </c>
      <c r="F5" s="9">
        <v>84450618.150000006</v>
      </c>
    </row>
    <row r="6" spans="1:6" x14ac:dyDescent="0.25">
      <c r="A6" s="10" t="s">
        <v>35</v>
      </c>
      <c r="B6" s="5">
        <v>133250400</v>
      </c>
      <c r="C6" s="5">
        <v>11123400</v>
      </c>
      <c r="D6" s="5">
        <v>7991403.6299999999</v>
      </c>
      <c r="E6" s="5">
        <v>11123400</v>
      </c>
      <c r="F6" s="5">
        <v>7991403.6299999999</v>
      </c>
    </row>
    <row r="7" spans="1:6" x14ac:dyDescent="0.25">
      <c r="A7" s="10" t="s">
        <v>36</v>
      </c>
      <c r="B7" s="5">
        <v>133250400</v>
      </c>
      <c r="C7" s="5">
        <v>11123400</v>
      </c>
      <c r="D7" s="5">
        <v>7991403.6299999999</v>
      </c>
      <c r="E7" s="5">
        <v>11123400</v>
      </c>
      <c r="F7" s="5">
        <v>7991403.6299999999</v>
      </c>
    </row>
    <row r="8" spans="1:6" x14ac:dyDescent="0.25">
      <c r="A8" s="10" t="s">
        <v>37</v>
      </c>
      <c r="B8" s="5">
        <v>133250400</v>
      </c>
      <c r="C8" s="5">
        <v>11123400</v>
      </c>
      <c r="D8" s="5">
        <v>7991403.6299999999</v>
      </c>
      <c r="E8" s="5">
        <v>11123400</v>
      </c>
      <c r="F8" s="5">
        <v>7991403.6299999999</v>
      </c>
    </row>
    <row r="9" spans="1:6" x14ac:dyDescent="0.25">
      <c r="A9" s="10" t="s">
        <v>38</v>
      </c>
      <c r="B9" s="5">
        <v>132250400</v>
      </c>
      <c r="C9" s="5">
        <v>11040400</v>
      </c>
      <c r="D9" s="5">
        <v>7991403.6299999999</v>
      </c>
      <c r="E9" s="5">
        <v>11040400</v>
      </c>
      <c r="F9" s="5">
        <v>7991403.6299999999</v>
      </c>
    </row>
    <row r="10" spans="1:6" x14ac:dyDescent="0.25">
      <c r="A10" s="10" t="s">
        <v>39</v>
      </c>
      <c r="B10" s="5">
        <v>87054900</v>
      </c>
      <c r="C10" s="5">
        <v>7255000</v>
      </c>
      <c r="D10" s="5">
        <v>7158333</v>
      </c>
      <c r="E10" s="5">
        <v>7255000</v>
      </c>
      <c r="F10" s="5">
        <v>7158333</v>
      </c>
    </row>
    <row r="11" spans="1:6" x14ac:dyDescent="0.25">
      <c r="A11" s="10" t="s">
        <v>40</v>
      </c>
      <c r="B11" s="5">
        <v>52441600</v>
      </c>
      <c r="C11" s="5">
        <v>4370000</v>
      </c>
      <c r="D11" s="5">
        <v>5749048</v>
      </c>
      <c r="E11" s="5">
        <v>4370000</v>
      </c>
      <c r="F11" s="5">
        <v>5749048</v>
      </c>
    </row>
    <row r="12" spans="1:6" x14ac:dyDescent="0.25">
      <c r="A12" s="10" t="s">
        <v>41</v>
      </c>
      <c r="B12" s="5">
        <v>18739000</v>
      </c>
      <c r="C12" s="5">
        <v>1562000</v>
      </c>
      <c r="D12" s="5">
        <v>0</v>
      </c>
      <c r="E12" s="5">
        <v>1562000</v>
      </c>
      <c r="F12" s="5">
        <v>0</v>
      </c>
    </row>
    <row r="13" spans="1:6" x14ac:dyDescent="0.25">
      <c r="A13" s="10" t="s">
        <v>42</v>
      </c>
      <c r="B13" s="5">
        <v>2401100</v>
      </c>
      <c r="C13" s="5">
        <v>200000</v>
      </c>
      <c r="D13" s="5">
        <v>189997</v>
      </c>
      <c r="E13" s="5">
        <v>200000</v>
      </c>
      <c r="F13" s="5">
        <v>189997</v>
      </c>
    </row>
    <row r="14" spans="1:6" x14ac:dyDescent="0.25">
      <c r="A14" s="10" t="s">
        <v>44</v>
      </c>
      <c r="B14" s="5">
        <v>13473200</v>
      </c>
      <c r="C14" s="5">
        <v>1123000</v>
      </c>
      <c r="D14" s="5">
        <v>1219288</v>
      </c>
      <c r="E14" s="5">
        <v>1123000</v>
      </c>
      <c r="F14" s="5">
        <v>1219288</v>
      </c>
    </row>
    <row r="15" spans="1:6" x14ac:dyDescent="0.25">
      <c r="A15" s="10" t="s">
        <v>45</v>
      </c>
      <c r="B15" s="5">
        <v>9576300</v>
      </c>
      <c r="C15" s="5">
        <v>798000</v>
      </c>
      <c r="D15" s="5">
        <v>782400.63</v>
      </c>
      <c r="E15" s="5">
        <v>798000</v>
      </c>
      <c r="F15" s="5">
        <v>782400.63</v>
      </c>
    </row>
    <row r="16" spans="1:6" x14ac:dyDescent="0.25">
      <c r="A16" s="10" t="s">
        <v>46</v>
      </c>
      <c r="B16" s="5">
        <v>6094000</v>
      </c>
      <c r="C16" s="5">
        <v>508000</v>
      </c>
      <c r="D16" s="5">
        <v>782400.63</v>
      </c>
      <c r="E16" s="5">
        <v>508000</v>
      </c>
      <c r="F16" s="5">
        <v>782400.63</v>
      </c>
    </row>
    <row r="17" spans="1:6" x14ac:dyDescent="0.25">
      <c r="A17" s="10" t="s">
        <v>47</v>
      </c>
      <c r="B17" s="5">
        <v>870600</v>
      </c>
      <c r="C17" s="5">
        <v>73000</v>
      </c>
      <c r="D17" s="5">
        <v>0</v>
      </c>
      <c r="E17" s="5">
        <v>73000</v>
      </c>
      <c r="F17" s="5">
        <v>0</v>
      </c>
    </row>
    <row r="18" spans="1:6" x14ac:dyDescent="0.25">
      <c r="A18" s="10" t="s">
        <v>48</v>
      </c>
      <c r="B18" s="5">
        <v>696500</v>
      </c>
      <c r="C18" s="5">
        <v>58000</v>
      </c>
      <c r="D18" s="5">
        <v>0</v>
      </c>
      <c r="E18" s="5">
        <v>58000</v>
      </c>
      <c r="F18" s="5">
        <v>0</v>
      </c>
    </row>
    <row r="19" spans="1:6" x14ac:dyDescent="0.25">
      <c r="A19" s="10" t="s">
        <v>49</v>
      </c>
      <c r="B19" s="5">
        <v>174100</v>
      </c>
      <c r="C19" s="5">
        <v>14000</v>
      </c>
      <c r="D19" s="5">
        <v>0</v>
      </c>
      <c r="E19" s="5">
        <v>14000</v>
      </c>
      <c r="F19" s="5">
        <v>0</v>
      </c>
    </row>
    <row r="20" spans="1:6" x14ac:dyDescent="0.25">
      <c r="A20" s="10" t="s">
        <v>50</v>
      </c>
      <c r="B20" s="5">
        <v>1741100</v>
      </c>
      <c r="C20" s="5">
        <v>145000</v>
      </c>
      <c r="D20" s="5">
        <v>0</v>
      </c>
      <c r="E20" s="5">
        <v>145000</v>
      </c>
      <c r="F20" s="5">
        <v>0</v>
      </c>
    </row>
    <row r="21" spans="1:6" x14ac:dyDescent="0.25">
      <c r="A21" s="10" t="s">
        <v>51</v>
      </c>
      <c r="B21" s="5">
        <v>11525200</v>
      </c>
      <c r="C21" s="5">
        <v>993000</v>
      </c>
      <c r="D21" s="5">
        <v>0</v>
      </c>
      <c r="E21" s="5">
        <v>993000</v>
      </c>
      <c r="F21" s="5">
        <v>0</v>
      </c>
    </row>
    <row r="22" spans="1:6" x14ac:dyDescent="0.25">
      <c r="A22" s="10" t="s">
        <v>52</v>
      </c>
      <c r="B22" s="5">
        <v>1273300</v>
      </c>
      <c r="C22" s="5">
        <v>106000</v>
      </c>
      <c r="D22" s="5">
        <v>0</v>
      </c>
      <c r="E22" s="5">
        <v>106000</v>
      </c>
      <c r="F22" s="5">
        <v>0</v>
      </c>
    </row>
    <row r="23" spans="1:6" x14ac:dyDescent="0.25">
      <c r="A23" s="10" t="s">
        <v>53</v>
      </c>
      <c r="B23" s="5">
        <v>790000</v>
      </c>
      <c r="C23" s="5">
        <v>99000</v>
      </c>
      <c r="D23" s="5">
        <v>0</v>
      </c>
      <c r="E23" s="5">
        <v>99000</v>
      </c>
      <c r="F23" s="5">
        <v>0</v>
      </c>
    </row>
    <row r="24" spans="1:6" x14ac:dyDescent="0.25">
      <c r="A24" s="10" t="s">
        <v>54</v>
      </c>
      <c r="B24" s="5">
        <v>626200</v>
      </c>
      <c r="C24" s="5">
        <v>52000</v>
      </c>
      <c r="D24" s="5">
        <v>0</v>
      </c>
      <c r="E24" s="5">
        <v>52000</v>
      </c>
      <c r="F24" s="5">
        <v>0</v>
      </c>
    </row>
    <row r="25" spans="1:6" x14ac:dyDescent="0.25">
      <c r="A25" s="10" t="s">
        <v>55</v>
      </c>
      <c r="B25" s="5">
        <v>8835700</v>
      </c>
      <c r="C25" s="5">
        <v>736000</v>
      </c>
      <c r="D25" s="5">
        <v>0</v>
      </c>
      <c r="E25" s="5">
        <v>736000</v>
      </c>
      <c r="F25" s="5">
        <v>0</v>
      </c>
    </row>
    <row r="26" spans="1:6" x14ac:dyDescent="0.25">
      <c r="A26" s="10" t="s">
        <v>56</v>
      </c>
      <c r="B26" s="5">
        <v>3757400</v>
      </c>
      <c r="C26" s="5">
        <v>312000</v>
      </c>
      <c r="D26" s="5">
        <v>50670</v>
      </c>
      <c r="E26" s="5">
        <v>312000</v>
      </c>
      <c r="F26" s="5">
        <v>50670</v>
      </c>
    </row>
    <row r="27" spans="1:6" x14ac:dyDescent="0.25">
      <c r="A27" s="10" t="s">
        <v>57</v>
      </c>
      <c r="B27" s="5">
        <v>516100</v>
      </c>
      <c r="C27" s="5">
        <v>43000</v>
      </c>
      <c r="D27" s="5">
        <v>29000</v>
      </c>
      <c r="E27" s="5">
        <v>43000</v>
      </c>
      <c r="F27" s="5">
        <v>29000</v>
      </c>
    </row>
    <row r="28" spans="1:6" x14ac:dyDescent="0.25">
      <c r="A28" s="10" t="s">
        <v>58</v>
      </c>
      <c r="B28" s="5">
        <v>1693600</v>
      </c>
      <c r="C28" s="5">
        <v>141000</v>
      </c>
      <c r="D28" s="5">
        <v>0</v>
      </c>
      <c r="E28" s="5">
        <v>141000</v>
      </c>
      <c r="F28" s="5">
        <v>0</v>
      </c>
    </row>
    <row r="29" spans="1:6" x14ac:dyDescent="0.25">
      <c r="A29" s="10" t="s">
        <v>59</v>
      </c>
      <c r="B29" s="5">
        <v>222300</v>
      </c>
      <c r="C29" s="5">
        <v>18000</v>
      </c>
      <c r="D29" s="5">
        <v>21670</v>
      </c>
      <c r="E29" s="5">
        <v>18000</v>
      </c>
      <c r="F29" s="5">
        <v>21670</v>
      </c>
    </row>
    <row r="30" spans="1:6" x14ac:dyDescent="0.25">
      <c r="A30" s="10" t="s">
        <v>62</v>
      </c>
      <c r="B30" s="5">
        <v>1325400</v>
      </c>
      <c r="C30" s="5">
        <v>110000</v>
      </c>
      <c r="D30" s="5">
        <v>0</v>
      </c>
      <c r="E30" s="5">
        <v>110000</v>
      </c>
      <c r="F30" s="5">
        <v>0</v>
      </c>
    </row>
    <row r="31" spans="1:6" x14ac:dyDescent="0.25">
      <c r="A31" s="10" t="s">
        <v>63</v>
      </c>
      <c r="B31" s="5">
        <v>396000</v>
      </c>
      <c r="C31" s="5">
        <v>33000</v>
      </c>
      <c r="D31" s="5">
        <v>0</v>
      </c>
      <c r="E31" s="5">
        <v>33000</v>
      </c>
      <c r="F31" s="5">
        <v>0</v>
      </c>
    </row>
    <row r="32" spans="1:6" x14ac:dyDescent="0.25">
      <c r="A32" s="10" t="s">
        <v>66</v>
      </c>
      <c r="B32" s="5">
        <v>396000</v>
      </c>
      <c r="C32" s="5">
        <v>33000</v>
      </c>
      <c r="D32" s="5">
        <v>0</v>
      </c>
      <c r="E32" s="5">
        <v>33000</v>
      </c>
      <c r="F32" s="5">
        <v>0</v>
      </c>
    </row>
    <row r="33" spans="1:6" x14ac:dyDescent="0.25">
      <c r="A33" s="10" t="s">
        <v>67</v>
      </c>
      <c r="B33" s="5">
        <v>286100</v>
      </c>
      <c r="C33" s="5">
        <v>24000</v>
      </c>
      <c r="D33" s="5">
        <v>0</v>
      </c>
      <c r="E33" s="5">
        <v>24000</v>
      </c>
      <c r="F33" s="5">
        <v>0</v>
      </c>
    </row>
    <row r="34" spans="1:6" x14ac:dyDescent="0.25">
      <c r="A34" s="10" t="s">
        <v>70</v>
      </c>
      <c r="B34" s="5">
        <v>286100</v>
      </c>
      <c r="C34" s="5">
        <v>24000</v>
      </c>
      <c r="D34" s="5">
        <v>0</v>
      </c>
      <c r="E34" s="5">
        <v>24000</v>
      </c>
      <c r="F34" s="5">
        <v>0</v>
      </c>
    </row>
    <row r="35" spans="1:6" x14ac:dyDescent="0.25">
      <c r="A35" s="10" t="s">
        <v>71</v>
      </c>
      <c r="B35" s="5">
        <v>828300</v>
      </c>
      <c r="C35" s="5">
        <v>69000</v>
      </c>
      <c r="D35" s="5">
        <v>0</v>
      </c>
      <c r="E35" s="5">
        <v>69000</v>
      </c>
      <c r="F35" s="5">
        <v>0</v>
      </c>
    </row>
    <row r="36" spans="1:6" x14ac:dyDescent="0.25">
      <c r="A36" s="10" t="s">
        <v>72</v>
      </c>
      <c r="B36" s="5">
        <v>828300</v>
      </c>
      <c r="C36" s="5">
        <v>69000</v>
      </c>
      <c r="D36" s="5">
        <v>0</v>
      </c>
      <c r="E36" s="5">
        <v>69000</v>
      </c>
      <c r="F36" s="5">
        <v>0</v>
      </c>
    </row>
    <row r="37" spans="1:6" x14ac:dyDescent="0.25">
      <c r="A37" s="10" t="s">
        <v>73</v>
      </c>
      <c r="B37" s="5">
        <v>17415500</v>
      </c>
      <c r="C37" s="5">
        <v>1439400</v>
      </c>
      <c r="D37" s="5">
        <v>0</v>
      </c>
      <c r="E37" s="5">
        <v>1439400</v>
      </c>
      <c r="F37" s="5">
        <v>0</v>
      </c>
    </row>
    <row r="38" spans="1:6" x14ac:dyDescent="0.25">
      <c r="A38" s="10" t="s">
        <v>74</v>
      </c>
      <c r="B38" s="5">
        <v>16250700</v>
      </c>
      <c r="C38" s="5">
        <v>1439400</v>
      </c>
      <c r="D38" s="5">
        <v>0</v>
      </c>
      <c r="E38" s="5">
        <v>1439400</v>
      </c>
      <c r="F38" s="5">
        <v>0</v>
      </c>
    </row>
    <row r="39" spans="1:6" x14ac:dyDescent="0.25">
      <c r="A39" s="10" t="s">
        <v>75</v>
      </c>
      <c r="B39" s="5">
        <v>300000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10" t="s">
        <v>76</v>
      </c>
      <c r="B40" s="5">
        <v>65800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5">
      <c r="A41" s="10" t="s">
        <v>77</v>
      </c>
      <c r="B41" s="5">
        <v>79200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5">
      <c r="A42" s="10" t="s">
        <v>78</v>
      </c>
      <c r="B42" s="5">
        <v>19800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5">
      <c r="A43" s="10" t="s">
        <v>82</v>
      </c>
      <c r="B43" s="5">
        <v>700000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5">
      <c r="A44" s="10" t="s">
        <v>83</v>
      </c>
      <c r="B44" s="5">
        <v>1410700</v>
      </c>
      <c r="C44" s="5">
        <v>117000</v>
      </c>
      <c r="D44" s="5">
        <v>0</v>
      </c>
      <c r="E44" s="5">
        <v>117000</v>
      </c>
      <c r="F44" s="5">
        <v>0</v>
      </c>
    </row>
    <row r="45" spans="1:6" x14ac:dyDescent="0.25">
      <c r="A45" s="10" t="s">
        <v>85</v>
      </c>
      <c r="B45" s="5">
        <v>1410700</v>
      </c>
      <c r="C45" s="5">
        <v>117000</v>
      </c>
      <c r="D45" s="5">
        <v>0</v>
      </c>
      <c r="E45" s="5">
        <v>117000</v>
      </c>
      <c r="F45" s="5">
        <v>0</v>
      </c>
    </row>
    <row r="46" spans="1:6" x14ac:dyDescent="0.25">
      <c r="A46" s="10" t="s">
        <v>89</v>
      </c>
      <c r="B46" s="5">
        <v>1000000</v>
      </c>
      <c r="C46" s="5">
        <v>83000</v>
      </c>
      <c r="D46" s="5">
        <v>0</v>
      </c>
      <c r="E46" s="5">
        <v>83000</v>
      </c>
      <c r="F46" s="5">
        <v>0</v>
      </c>
    </row>
    <row r="47" spans="1:6" x14ac:dyDescent="0.25">
      <c r="A47" s="10" t="s">
        <v>92</v>
      </c>
      <c r="B47" s="5">
        <v>1000000</v>
      </c>
      <c r="C47" s="5">
        <v>83000</v>
      </c>
      <c r="D47" s="5">
        <v>0</v>
      </c>
      <c r="E47" s="5">
        <v>83000</v>
      </c>
      <c r="F47" s="5">
        <v>0</v>
      </c>
    </row>
    <row r="48" spans="1:6" x14ac:dyDescent="0.25">
      <c r="A48" s="10" t="s">
        <v>99</v>
      </c>
      <c r="B48" s="5">
        <v>1000000</v>
      </c>
      <c r="C48" s="5">
        <v>83000</v>
      </c>
      <c r="D48" s="5">
        <v>0</v>
      </c>
      <c r="E48" s="5">
        <v>83000</v>
      </c>
      <c r="F48" s="5">
        <v>0</v>
      </c>
    </row>
    <row r="49" spans="1:6" x14ac:dyDescent="0.25">
      <c r="A49" s="10" t="s">
        <v>104</v>
      </c>
      <c r="B49" s="5">
        <v>133250400</v>
      </c>
      <c r="C49" s="5">
        <v>11122400</v>
      </c>
      <c r="D49" s="5">
        <v>11123400</v>
      </c>
      <c r="E49" s="5">
        <v>11122400</v>
      </c>
      <c r="F49" s="5">
        <v>11123400</v>
      </c>
    </row>
    <row r="50" spans="1:6" x14ac:dyDescent="0.25">
      <c r="A50" s="10" t="s">
        <v>105</v>
      </c>
      <c r="B50" s="5">
        <v>133250400</v>
      </c>
      <c r="C50" s="5">
        <v>11122400</v>
      </c>
      <c r="D50" s="5">
        <v>11123400</v>
      </c>
      <c r="E50" s="5">
        <v>11122400</v>
      </c>
      <c r="F50" s="5">
        <v>11123400</v>
      </c>
    </row>
    <row r="51" spans="1:6" x14ac:dyDescent="0.25">
      <c r="A51" s="10" t="s">
        <v>107</v>
      </c>
      <c r="B51" s="5">
        <v>133250400</v>
      </c>
      <c r="C51" s="5">
        <v>11122400</v>
      </c>
      <c r="D51" s="5">
        <v>11123400</v>
      </c>
      <c r="E51" s="5">
        <v>11122400</v>
      </c>
      <c r="F51" s="5">
        <v>11123400</v>
      </c>
    </row>
    <row r="52" spans="1:6" x14ac:dyDescent="0.25">
      <c r="A52" s="10" t="s">
        <v>111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5">
      <c r="A53" s="10" t="s">
        <v>112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10" t="s">
        <v>117</v>
      </c>
      <c r="B54" s="5">
        <v>0</v>
      </c>
      <c r="C54" s="5">
        <v>-1000</v>
      </c>
      <c r="D54" s="5">
        <v>3131996.37</v>
      </c>
      <c r="E54" s="5">
        <v>-1000</v>
      </c>
      <c r="F54" s="5">
        <v>3131996.37</v>
      </c>
    </row>
    <row r="55" spans="1:6" x14ac:dyDescent="0.25">
      <c r="A55" s="8" t="s">
        <v>15</v>
      </c>
      <c r="B55" s="9">
        <v>60976930700</v>
      </c>
      <c r="C55" s="9">
        <v>5189087300</v>
      </c>
      <c r="D55" s="9">
        <v>4836498187</v>
      </c>
      <c r="E55" s="9">
        <v>5189087300</v>
      </c>
      <c r="F55" s="9">
        <v>4836498187</v>
      </c>
    </row>
    <row r="56" spans="1:6" x14ac:dyDescent="0.25">
      <c r="A56" s="10" t="s">
        <v>35</v>
      </c>
      <c r="B56" s="5">
        <v>6786512400</v>
      </c>
      <c r="C56" s="5">
        <v>577818700</v>
      </c>
      <c r="D56" s="5">
        <v>508953077.39999998</v>
      </c>
      <c r="E56" s="5">
        <v>577818700</v>
      </c>
      <c r="F56" s="5">
        <v>508953077.39999998</v>
      </c>
    </row>
    <row r="57" spans="1:6" x14ac:dyDescent="0.25">
      <c r="A57" s="10" t="s">
        <v>36</v>
      </c>
      <c r="B57" s="5">
        <v>6786512400</v>
      </c>
      <c r="C57" s="5">
        <v>577818700</v>
      </c>
      <c r="D57" s="5">
        <v>508953077.39999998</v>
      </c>
      <c r="E57" s="5">
        <v>577818700</v>
      </c>
      <c r="F57" s="5">
        <v>508953077.39999998</v>
      </c>
    </row>
    <row r="58" spans="1:6" x14ac:dyDescent="0.25">
      <c r="A58" s="10" t="s">
        <v>37</v>
      </c>
      <c r="B58" s="5">
        <v>6786512400</v>
      </c>
      <c r="C58" s="5">
        <v>577818700</v>
      </c>
      <c r="D58" s="5">
        <v>508953077.39999998</v>
      </c>
      <c r="E58" s="5">
        <v>577818700</v>
      </c>
      <c r="F58" s="5">
        <v>508953077.39999998</v>
      </c>
    </row>
    <row r="59" spans="1:6" x14ac:dyDescent="0.25">
      <c r="A59" s="10" t="s">
        <v>38</v>
      </c>
      <c r="B59" s="5">
        <v>6126314200</v>
      </c>
      <c r="C59" s="5">
        <v>540253900</v>
      </c>
      <c r="D59" s="5">
        <v>485166077.39999998</v>
      </c>
      <c r="E59" s="5">
        <v>540253900</v>
      </c>
      <c r="F59" s="5">
        <v>485166077.39999998</v>
      </c>
    </row>
    <row r="60" spans="1:6" x14ac:dyDescent="0.25">
      <c r="A60" s="10" t="s">
        <v>39</v>
      </c>
      <c r="B60" s="5">
        <v>4104384400</v>
      </c>
      <c r="C60" s="5">
        <v>326816000</v>
      </c>
      <c r="D60" s="5">
        <v>307620359</v>
      </c>
      <c r="E60" s="5">
        <v>326816000</v>
      </c>
      <c r="F60" s="5">
        <v>307620359</v>
      </c>
    </row>
    <row r="61" spans="1:6" x14ac:dyDescent="0.25">
      <c r="A61" s="10" t="s">
        <v>40</v>
      </c>
      <c r="B61" s="5">
        <v>3625426600</v>
      </c>
      <c r="C61" s="5">
        <v>301405000</v>
      </c>
      <c r="D61" s="5">
        <v>291628715</v>
      </c>
      <c r="E61" s="5">
        <v>301405000</v>
      </c>
      <c r="F61" s="5">
        <v>291628715</v>
      </c>
    </row>
    <row r="62" spans="1:6" x14ac:dyDescent="0.25">
      <c r="A62" s="10" t="s">
        <v>41</v>
      </c>
      <c r="B62" s="5">
        <v>227106600</v>
      </c>
      <c r="C62" s="5">
        <v>20411000</v>
      </c>
      <c r="D62" s="5">
        <v>15991644</v>
      </c>
      <c r="E62" s="5">
        <v>20411000</v>
      </c>
      <c r="F62" s="5">
        <v>15991644</v>
      </c>
    </row>
    <row r="63" spans="1:6" x14ac:dyDescent="0.25">
      <c r="A63" s="10" t="s">
        <v>43</v>
      </c>
      <c r="B63" s="5">
        <v>191851200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10" t="s">
        <v>44</v>
      </c>
      <c r="B64" s="5">
        <v>60000000</v>
      </c>
      <c r="C64" s="5">
        <v>5000000</v>
      </c>
      <c r="D64" s="5">
        <v>0</v>
      </c>
      <c r="E64" s="5">
        <v>5000000</v>
      </c>
      <c r="F64" s="5">
        <v>0</v>
      </c>
    </row>
    <row r="65" spans="1:6" x14ac:dyDescent="0.25">
      <c r="A65" s="10" t="s">
        <v>45</v>
      </c>
      <c r="B65" s="5">
        <v>451483600</v>
      </c>
      <c r="C65" s="5">
        <v>35997000</v>
      </c>
      <c r="D65" s="5">
        <v>33854174</v>
      </c>
      <c r="E65" s="5">
        <v>35997000</v>
      </c>
      <c r="F65" s="5">
        <v>33854174</v>
      </c>
    </row>
    <row r="66" spans="1:6" x14ac:dyDescent="0.25">
      <c r="A66" s="10" t="s">
        <v>46</v>
      </c>
      <c r="B66" s="5">
        <v>287303500</v>
      </c>
      <c r="C66" s="5">
        <v>22906000</v>
      </c>
      <c r="D66" s="5">
        <v>33854174</v>
      </c>
      <c r="E66" s="5">
        <v>22906000</v>
      </c>
      <c r="F66" s="5">
        <v>33854174</v>
      </c>
    </row>
    <row r="67" spans="1:6" x14ac:dyDescent="0.25">
      <c r="A67" s="10" t="s">
        <v>47</v>
      </c>
      <c r="B67" s="5">
        <v>32840600</v>
      </c>
      <c r="C67" s="5">
        <v>2618000</v>
      </c>
      <c r="D67" s="5">
        <v>0</v>
      </c>
      <c r="E67" s="5">
        <v>2618000</v>
      </c>
      <c r="F67" s="5">
        <v>0</v>
      </c>
    </row>
    <row r="68" spans="1:6" x14ac:dyDescent="0.25">
      <c r="A68" s="10" t="s">
        <v>48</v>
      </c>
      <c r="B68" s="5">
        <v>41044800</v>
      </c>
      <c r="C68" s="5">
        <v>3272000</v>
      </c>
      <c r="D68" s="5">
        <v>0</v>
      </c>
      <c r="E68" s="5">
        <v>3272000</v>
      </c>
      <c r="F68" s="5">
        <v>0</v>
      </c>
    </row>
    <row r="69" spans="1:6" x14ac:dyDescent="0.25">
      <c r="A69" s="10" t="s">
        <v>49</v>
      </c>
      <c r="B69" s="5">
        <v>8204600</v>
      </c>
      <c r="C69" s="5">
        <v>651000</v>
      </c>
      <c r="D69" s="5">
        <v>0</v>
      </c>
      <c r="E69" s="5">
        <v>651000</v>
      </c>
      <c r="F69" s="5">
        <v>0</v>
      </c>
    </row>
    <row r="70" spans="1:6" x14ac:dyDescent="0.25">
      <c r="A70" s="10" t="s">
        <v>50</v>
      </c>
      <c r="B70" s="5">
        <v>82090100</v>
      </c>
      <c r="C70" s="5">
        <v>6550000</v>
      </c>
      <c r="D70" s="5">
        <v>0</v>
      </c>
      <c r="E70" s="5">
        <v>6550000</v>
      </c>
      <c r="F70" s="5">
        <v>0</v>
      </c>
    </row>
    <row r="71" spans="1:6" x14ac:dyDescent="0.25">
      <c r="A71" s="10" t="s">
        <v>51</v>
      </c>
      <c r="B71" s="5">
        <v>1001371300</v>
      </c>
      <c r="C71" s="5">
        <v>125029900</v>
      </c>
      <c r="D71" s="5">
        <v>110105043</v>
      </c>
      <c r="E71" s="5">
        <v>125029900</v>
      </c>
      <c r="F71" s="5">
        <v>110105043</v>
      </c>
    </row>
    <row r="72" spans="1:6" x14ac:dyDescent="0.25">
      <c r="A72" s="10" t="s">
        <v>52</v>
      </c>
      <c r="B72" s="5">
        <v>96576700</v>
      </c>
      <c r="C72" s="5">
        <v>7817000</v>
      </c>
      <c r="D72" s="5">
        <v>5753766</v>
      </c>
      <c r="E72" s="5">
        <v>7817000</v>
      </c>
      <c r="F72" s="5">
        <v>5753766</v>
      </c>
    </row>
    <row r="73" spans="1:6" x14ac:dyDescent="0.25">
      <c r="A73" s="10" t="s">
        <v>53</v>
      </c>
      <c r="B73" s="5">
        <v>819155700</v>
      </c>
      <c r="C73" s="5">
        <v>109967800</v>
      </c>
      <c r="D73" s="5">
        <v>100230927</v>
      </c>
      <c r="E73" s="5">
        <v>109967800</v>
      </c>
      <c r="F73" s="5">
        <v>100230927</v>
      </c>
    </row>
    <row r="74" spans="1:6" x14ac:dyDescent="0.25">
      <c r="A74" s="10" t="s">
        <v>54</v>
      </c>
      <c r="B74" s="5">
        <v>85638900</v>
      </c>
      <c r="C74" s="5">
        <v>7245100</v>
      </c>
      <c r="D74" s="5">
        <v>4120350</v>
      </c>
      <c r="E74" s="5">
        <v>7245100</v>
      </c>
      <c r="F74" s="5">
        <v>4120350</v>
      </c>
    </row>
    <row r="75" spans="1:6" x14ac:dyDescent="0.25">
      <c r="A75" s="10" t="s">
        <v>56</v>
      </c>
      <c r="B75" s="5">
        <v>64823800</v>
      </c>
      <c r="C75" s="5">
        <v>5531000</v>
      </c>
      <c r="D75" s="5">
        <v>2985736</v>
      </c>
      <c r="E75" s="5">
        <v>5531000</v>
      </c>
      <c r="F75" s="5">
        <v>2985736</v>
      </c>
    </row>
    <row r="76" spans="1:6" x14ac:dyDescent="0.25">
      <c r="A76" s="10" t="s">
        <v>57</v>
      </c>
      <c r="B76" s="5">
        <v>9708000</v>
      </c>
      <c r="C76" s="5">
        <v>1106000</v>
      </c>
      <c r="D76" s="5">
        <v>648900</v>
      </c>
      <c r="E76" s="5">
        <v>1106000</v>
      </c>
      <c r="F76" s="5">
        <v>648900</v>
      </c>
    </row>
    <row r="77" spans="1:6" x14ac:dyDescent="0.25">
      <c r="A77" s="10" t="s">
        <v>58</v>
      </c>
      <c r="B77" s="5">
        <v>15234800</v>
      </c>
      <c r="C77" s="5">
        <v>1192000</v>
      </c>
      <c r="D77" s="5">
        <v>667000</v>
      </c>
      <c r="E77" s="5">
        <v>1192000</v>
      </c>
      <c r="F77" s="5">
        <v>667000</v>
      </c>
    </row>
    <row r="78" spans="1:6" x14ac:dyDescent="0.25">
      <c r="A78" s="10" t="s">
        <v>59</v>
      </c>
      <c r="B78" s="5">
        <v>10585300</v>
      </c>
      <c r="C78" s="5">
        <v>881000</v>
      </c>
      <c r="D78" s="5">
        <v>653762</v>
      </c>
      <c r="E78" s="5">
        <v>881000</v>
      </c>
      <c r="F78" s="5">
        <v>653762</v>
      </c>
    </row>
    <row r="79" spans="1:6" x14ac:dyDescent="0.25">
      <c r="A79" s="10" t="s">
        <v>60</v>
      </c>
      <c r="B79" s="5">
        <v>5435600</v>
      </c>
      <c r="C79" s="5">
        <v>373000</v>
      </c>
      <c r="D79" s="5">
        <v>69100</v>
      </c>
      <c r="E79" s="5">
        <v>373000</v>
      </c>
      <c r="F79" s="5">
        <v>69100</v>
      </c>
    </row>
    <row r="80" spans="1:6" x14ac:dyDescent="0.25">
      <c r="A80" s="10" t="s">
        <v>61</v>
      </c>
      <c r="B80" s="5">
        <v>2012300</v>
      </c>
      <c r="C80" s="5">
        <v>155000</v>
      </c>
      <c r="D80" s="5">
        <v>115000</v>
      </c>
      <c r="E80" s="5">
        <v>155000</v>
      </c>
      <c r="F80" s="5">
        <v>115000</v>
      </c>
    </row>
    <row r="81" spans="1:6" x14ac:dyDescent="0.25">
      <c r="A81" s="10" t="s">
        <v>62</v>
      </c>
      <c r="B81" s="5">
        <v>21847800</v>
      </c>
      <c r="C81" s="5">
        <v>1824000</v>
      </c>
      <c r="D81" s="5">
        <v>831974</v>
      </c>
      <c r="E81" s="5">
        <v>1824000</v>
      </c>
      <c r="F81" s="5">
        <v>831974</v>
      </c>
    </row>
    <row r="82" spans="1:6" x14ac:dyDescent="0.25">
      <c r="A82" s="10" t="s">
        <v>63</v>
      </c>
      <c r="B82" s="5">
        <v>400982500</v>
      </c>
      <c r="C82" s="5">
        <v>43088000</v>
      </c>
      <c r="D82" s="5">
        <v>28895118.399999999</v>
      </c>
      <c r="E82" s="5">
        <v>43088000</v>
      </c>
      <c r="F82" s="5">
        <v>28895118.399999999</v>
      </c>
    </row>
    <row r="83" spans="1:6" x14ac:dyDescent="0.25">
      <c r="A83" s="10" t="s">
        <v>64</v>
      </c>
      <c r="B83" s="5">
        <v>1800900</v>
      </c>
      <c r="C83" s="5">
        <v>208000</v>
      </c>
      <c r="D83" s="5">
        <v>76000</v>
      </c>
      <c r="E83" s="5">
        <v>208000</v>
      </c>
      <c r="F83" s="5">
        <v>76000</v>
      </c>
    </row>
    <row r="84" spans="1:6" x14ac:dyDescent="0.25">
      <c r="A84" s="10" t="s">
        <v>65</v>
      </c>
      <c r="B84" s="5">
        <v>387556000</v>
      </c>
      <c r="C84" s="5">
        <v>41749000</v>
      </c>
      <c r="D84" s="5">
        <v>28012118.399999999</v>
      </c>
      <c r="E84" s="5">
        <v>41749000</v>
      </c>
      <c r="F84" s="5">
        <v>28012118.399999999</v>
      </c>
    </row>
    <row r="85" spans="1:6" x14ac:dyDescent="0.25">
      <c r="A85" s="10" t="s">
        <v>66</v>
      </c>
      <c r="B85" s="5">
        <v>11625600</v>
      </c>
      <c r="C85" s="5">
        <v>1131000</v>
      </c>
      <c r="D85" s="5">
        <v>807000</v>
      </c>
      <c r="E85" s="5">
        <v>1131000</v>
      </c>
      <c r="F85" s="5">
        <v>807000</v>
      </c>
    </row>
    <row r="86" spans="1:6" x14ac:dyDescent="0.25">
      <c r="A86" s="10" t="s">
        <v>67</v>
      </c>
      <c r="B86" s="5">
        <v>20397100</v>
      </c>
      <c r="C86" s="5">
        <v>53000</v>
      </c>
      <c r="D86" s="5">
        <v>0</v>
      </c>
      <c r="E86" s="5">
        <v>53000</v>
      </c>
      <c r="F86" s="5">
        <v>0</v>
      </c>
    </row>
    <row r="87" spans="1:6" x14ac:dyDescent="0.25">
      <c r="A87" s="10" t="s">
        <v>70</v>
      </c>
      <c r="B87" s="5">
        <v>20397100</v>
      </c>
      <c r="C87" s="5">
        <v>53000</v>
      </c>
      <c r="D87" s="5">
        <v>0</v>
      </c>
      <c r="E87" s="5">
        <v>53000</v>
      </c>
      <c r="F87" s="5">
        <v>0</v>
      </c>
    </row>
    <row r="88" spans="1:6" x14ac:dyDescent="0.25">
      <c r="A88" s="10" t="s">
        <v>71</v>
      </c>
      <c r="B88" s="5">
        <v>10992000</v>
      </c>
      <c r="C88" s="5">
        <v>532000</v>
      </c>
      <c r="D88" s="5">
        <v>0</v>
      </c>
      <c r="E88" s="5">
        <v>532000</v>
      </c>
      <c r="F88" s="5">
        <v>0</v>
      </c>
    </row>
    <row r="89" spans="1:6" x14ac:dyDescent="0.25">
      <c r="A89" s="10" t="s">
        <v>72</v>
      </c>
      <c r="B89" s="5">
        <v>10992000</v>
      </c>
      <c r="C89" s="5">
        <v>532000</v>
      </c>
      <c r="D89" s="5">
        <v>0</v>
      </c>
      <c r="E89" s="5">
        <v>532000</v>
      </c>
      <c r="F89" s="5">
        <v>0</v>
      </c>
    </row>
    <row r="90" spans="1:6" x14ac:dyDescent="0.25">
      <c r="A90" s="10" t="s">
        <v>73</v>
      </c>
      <c r="B90" s="5">
        <v>35393900</v>
      </c>
      <c r="C90" s="5">
        <v>306000</v>
      </c>
      <c r="D90" s="5">
        <v>26797</v>
      </c>
      <c r="E90" s="5">
        <v>306000</v>
      </c>
      <c r="F90" s="5">
        <v>26797</v>
      </c>
    </row>
    <row r="91" spans="1:6" x14ac:dyDescent="0.25">
      <c r="A91" s="10" t="s">
        <v>74</v>
      </c>
      <c r="B91" s="5">
        <v>25251900</v>
      </c>
      <c r="C91" s="5">
        <v>306000</v>
      </c>
      <c r="D91" s="5">
        <v>26797</v>
      </c>
      <c r="E91" s="5">
        <v>306000</v>
      </c>
      <c r="F91" s="5">
        <v>26797</v>
      </c>
    </row>
    <row r="92" spans="1:6" x14ac:dyDescent="0.25">
      <c r="A92" s="10" t="s">
        <v>75</v>
      </c>
      <c r="B92" s="5">
        <v>9338000</v>
      </c>
      <c r="C92" s="5">
        <v>0</v>
      </c>
      <c r="D92" s="5">
        <v>0</v>
      </c>
      <c r="E92" s="5">
        <v>0</v>
      </c>
      <c r="F92" s="5">
        <v>0</v>
      </c>
    </row>
    <row r="93" spans="1:6" x14ac:dyDescent="0.25">
      <c r="A93" s="10" t="s">
        <v>76</v>
      </c>
      <c r="B93" s="5">
        <v>325100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5">
      <c r="A94" s="10" t="s">
        <v>77</v>
      </c>
      <c r="B94" s="5">
        <v>225700</v>
      </c>
      <c r="C94" s="5">
        <v>0</v>
      </c>
      <c r="D94" s="5">
        <v>0</v>
      </c>
      <c r="E94" s="5">
        <v>0</v>
      </c>
      <c r="F94" s="5">
        <v>0</v>
      </c>
    </row>
    <row r="95" spans="1:6" x14ac:dyDescent="0.25">
      <c r="A95" s="10" t="s">
        <v>78</v>
      </c>
      <c r="B95" s="5">
        <v>89800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5">
      <c r="A96" s="10" t="s">
        <v>79</v>
      </c>
      <c r="B96" s="5">
        <v>163400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5">
      <c r="A97" s="10" t="s">
        <v>83</v>
      </c>
      <c r="B97" s="5">
        <v>36485600</v>
      </c>
      <c r="C97" s="5">
        <v>2901000</v>
      </c>
      <c r="D97" s="5">
        <v>1678850</v>
      </c>
      <c r="E97" s="5">
        <v>2901000</v>
      </c>
      <c r="F97" s="5">
        <v>1678850</v>
      </c>
    </row>
    <row r="98" spans="1:6" x14ac:dyDescent="0.25">
      <c r="A98" s="10" t="s">
        <v>84</v>
      </c>
      <c r="B98" s="5">
        <v>11313600</v>
      </c>
      <c r="C98" s="5">
        <v>418000</v>
      </c>
      <c r="D98" s="5">
        <v>96000</v>
      </c>
      <c r="E98" s="5">
        <v>418000</v>
      </c>
      <c r="F98" s="5">
        <v>96000</v>
      </c>
    </row>
    <row r="99" spans="1:6" x14ac:dyDescent="0.25">
      <c r="A99" s="10" t="s">
        <v>85</v>
      </c>
      <c r="B99" s="5">
        <v>25172000</v>
      </c>
      <c r="C99" s="5">
        <v>2483000</v>
      </c>
      <c r="D99" s="5">
        <v>1582850</v>
      </c>
      <c r="E99" s="5">
        <v>2483000</v>
      </c>
      <c r="F99" s="5">
        <v>1582850</v>
      </c>
    </row>
    <row r="100" spans="1:6" x14ac:dyDescent="0.25">
      <c r="A100" s="10" t="s">
        <v>86</v>
      </c>
      <c r="B100" s="5">
        <v>101680900</v>
      </c>
      <c r="C100" s="5">
        <v>11297000</v>
      </c>
      <c r="D100" s="5">
        <v>11297000</v>
      </c>
      <c r="E100" s="5">
        <v>11297000</v>
      </c>
      <c r="F100" s="5">
        <v>11297000</v>
      </c>
    </row>
    <row r="101" spans="1:6" x14ac:dyDescent="0.25">
      <c r="A101" s="10" t="s">
        <v>88</v>
      </c>
      <c r="B101" s="5">
        <v>101680900</v>
      </c>
      <c r="C101" s="5">
        <v>11297000</v>
      </c>
      <c r="D101" s="5">
        <v>11297000</v>
      </c>
      <c r="E101" s="5">
        <v>11297000</v>
      </c>
      <c r="F101" s="5">
        <v>11297000</v>
      </c>
    </row>
    <row r="102" spans="1:6" x14ac:dyDescent="0.25">
      <c r="A102" s="10" t="s">
        <v>89</v>
      </c>
      <c r="B102" s="5">
        <v>558517300</v>
      </c>
      <c r="C102" s="5">
        <v>26267800</v>
      </c>
      <c r="D102" s="5">
        <v>12490000</v>
      </c>
      <c r="E102" s="5">
        <v>26267800</v>
      </c>
      <c r="F102" s="5">
        <v>12490000</v>
      </c>
    </row>
    <row r="103" spans="1:6" x14ac:dyDescent="0.25">
      <c r="A103" s="10" t="s">
        <v>92</v>
      </c>
      <c r="B103" s="5">
        <v>558517300</v>
      </c>
      <c r="C103" s="5">
        <v>26267800</v>
      </c>
      <c r="D103" s="5">
        <v>12490000</v>
      </c>
      <c r="E103" s="5">
        <v>26267800</v>
      </c>
      <c r="F103" s="5">
        <v>12490000</v>
      </c>
    </row>
    <row r="104" spans="1:6" x14ac:dyDescent="0.25">
      <c r="A104" s="10" t="s">
        <v>93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5">
      <c r="A105" s="10" t="s">
        <v>96</v>
      </c>
      <c r="B105" s="5">
        <v>167879800</v>
      </c>
      <c r="C105" s="5">
        <v>17733000</v>
      </c>
      <c r="D105" s="5">
        <v>12490000</v>
      </c>
      <c r="E105" s="5">
        <v>17733000</v>
      </c>
      <c r="F105" s="5">
        <v>12490000</v>
      </c>
    </row>
    <row r="106" spans="1:6" x14ac:dyDescent="0.25">
      <c r="A106" s="10" t="s">
        <v>97</v>
      </c>
      <c r="B106" s="5">
        <v>69572300</v>
      </c>
      <c r="C106" s="5">
        <v>8534800</v>
      </c>
      <c r="D106" s="5">
        <v>0</v>
      </c>
      <c r="E106" s="5">
        <v>8534800</v>
      </c>
      <c r="F106" s="5">
        <v>0</v>
      </c>
    </row>
    <row r="107" spans="1:6" x14ac:dyDescent="0.25">
      <c r="A107" s="10" t="s">
        <v>98</v>
      </c>
      <c r="B107" s="5">
        <v>317383200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5">
      <c r="A108" s="10" t="s">
        <v>99</v>
      </c>
      <c r="B108" s="5">
        <v>3682000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5">
      <c r="A109" s="10" t="s">
        <v>104</v>
      </c>
      <c r="B109" s="5">
        <v>6786512400</v>
      </c>
      <c r="C109" s="5">
        <v>577822700</v>
      </c>
      <c r="D109" s="5">
        <v>575757450</v>
      </c>
      <c r="E109" s="5">
        <v>577822700</v>
      </c>
      <c r="F109" s="5">
        <v>575757450</v>
      </c>
    </row>
    <row r="110" spans="1:6" x14ac:dyDescent="0.25">
      <c r="A110" s="10" t="s">
        <v>105</v>
      </c>
      <c r="B110" s="5">
        <v>6765586900</v>
      </c>
      <c r="C110" s="5">
        <v>574289200</v>
      </c>
      <c r="D110" s="5">
        <v>574285200</v>
      </c>
      <c r="E110" s="5">
        <v>574289200</v>
      </c>
      <c r="F110" s="5">
        <v>574285200</v>
      </c>
    </row>
    <row r="111" spans="1:6" x14ac:dyDescent="0.25">
      <c r="A111" s="10" t="s">
        <v>107</v>
      </c>
      <c r="B111" s="5">
        <v>6765586900</v>
      </c>
      <c r="C111" s="5">
        <v>574289200</v>
      </c>
      <c r="D111" s="5">
        <v>574285200</v>
      </c>
      <c r="E111" s="5">
        <v>574289200</v>
      </c>
      <c r="F111" s="5">
        <v>574285200</v>
      </c>
    </row>
    <row r="112" spans="1:6" x14ac:dyDescent="0.25">
      <c r="A112" s="10" t="s">
        <v>111</v>
      </c>
      <c r="B112" s="5">
        <v>20925500</v>
      </c>
      <c r="C112" s="5">
        <v>3533500</v>
      </c>
      <c r="D112" s="5">
        <v>1472250</v>
      </c>
      <c r="E112" s="5">
        <v>3533500</v>
      </c>
      <c r="F112" s="5">
        <v>1472250</v>
      </c>
    </row>
    <row r="113" spans="1:6" x14ac:dyDescent="0.25">
      <c r="A113" s="10" t="s">
        <v>112</v>
      </c>
      <c r="B113" s="5">
        <v>20925500</v>
      </c>
      <c r="C113" s="5">
        <v>3533500</v>
      </c>
      <c r="D113" s="5">
        <v>1472250</v>
      </c>
      <c r="E113" s="5">
        <v>3533500</v>
      </c>
      <c r="F113" s="5">
        <v>1472250</v>
      </c>
    </row>
    <row r="114" spans="1:6" x14ac:dyDescent="0.25">
      <c r="A114" s="10" t="s">
        <v>117</v>
      </c>
      <c r="B114" s="5">
        <v>0</v>
      </c>
      <c r="C114" s="5">
        <v>4000</v>
      </c>
      <c r="D114" s="5">
        <v>66804372.600000001</v>
      </c>
      <c r="E114" s="5">
        <v>4000</v>
      </c>
      <c r="F114" s="5">
        <v>66804372.600000001</v>
      </c>
    </row>
    <row r="115" spans="1:6" x14ac:dyDescent="0.25">
      <c r="A115" s="8" t="s">
        <v>16</v>
      </c>
      <c r="B115" s="9">
        <v>53043991600</v>
      </c>
      <c r="C115" s="9">
        <v>6640591500</v>
      </c>
      <c r="D115" s="9">
        <v>6849249430.5600004</v>
      </c>
      <c r="E115" s="9">
        <v>6640591500</v>
      </c>
      <c r="F115" s="9">
        <v>6849249430.5600004</v>
      </c>
    </row>
    <row r="116" spans="1:6" x14ac:dyDescent="0.25">
      <c r="A116" s="10" t="s">
        <v>35</v>
      </c>
      <c r="B116" s="5">
        <v>6596499000</v>
      </c>
      <c r="C116" s="5">
        <v>842665500</v>
      </c>
      <c r="D116" s="5">
        <v>314507335.63999999</v>
      </c>
      <c r="E116" s="5">
        <v>842665500</v>
      </c>
      <c r="F116" s="5">
        <v>314507335.63999999</v>
      </c>
    </row>
    <row r="117" spans="1:6" x14ac:dyDescent="0.25">
      <c r="A117" s="10" t="s">
        <v>36</v>
      </c>
      <c r="B117" s="5">
        <v>5608256300</v>
      </c>
      <c r="C117" s="5">
        <v>760312000</v>
      </c>
      <c r="D117" s="5">
        <v>314507335.63999999</v>
      </c>
      <c r="E117" s="5">
        <v>760312000</v>
      </c>
      <c r="F117" s="5">
        <v>314507335.63999999</v>
      </c>
    </row>
    <row r="118" spans="1:6" x14ac:dyDescent="0.25">
      <c r="A118" s="10" t="s">
        <v>37</v>
      </c>
      <c r="B118" s="5">
        <v>4467242000</v>
      </c>
      <c r="C118" s="5">
        <v>457078000</v>
      </c>
      <c r="D118" s="5">
        <v>299548486.63999999</v>
      </c>
      <c r="E118" s="5">
        <v>457078000</v>
      </c>
      <c r="F118" s="5">
        <v>299548486.63999999</v>
      </c>
    </row>
    <row r="119" spans="1:6" x14ac:dyDescent="0.25">
      <c r="A119" s="10" t="s">
        <v>38</v>
      </c>
      <c r="B119" s="5">
        <v>3021208400</v>
      </c>
      <c r="C119" s="5">
        <v>295158600</v>
      </c>
      <c r="D119" s="5">
        <v>184263546.63999999</v>
      </c>
      <c r="E119" s="5">
        <v>295158600</v>
      </c>
      <c r="F119" s="5">
        <v>184263546.63999999</v>
      </c>
    </row>
    <row r="120" spans="1:6" x14ac:dyDescent="0.25">
      <c r="A120" s="10" t="s">
        <v>39</v>
      </c>
      <c r="B120" s="5">
        <v>1582630600</v>
      </c>
      <c r="C120" s="5">
        <v>135558000</v>
      </c>
      <c r="D120" s="5">
        <v>122654125.64</v>
      </c>
      <c r="E120" s="5">
        <v>135558000</v>
      </c>
      <c r="F120" s="5">
        <v>122654125.64</v>
      </c>
    </row>
    <row r="121" spans="1:6" x14ac:dyDescent="0.25">
      <c r="A121" s="10" t="s">
        <v>40</v>
      </c>
      <c r="B121" s="5">
        <v>1128278000</v>
      </c>
      <c r="C121" s="5">
        <v>97559000</v>
      </c>
      <c r="D121" s="5">
        <v>103335868.76000001</v>
      </c>
      <c r="E121" s="5">
        <v>97559000</v>
      </c>
      <c r="F121" s="5">
        <v>103335868.76000001</v>
      </c>
    </row>
    <row r="122" spans="1:6" x14ac:dyDescent="0.25">
      <c r="A122" s="10" t="s">
        <v>41</v>
      </c>
      <c r="B122" s="5">
        <v>194902800</v>
      </c>
      <c r="C122" s="5">
        <v>16245000</v>
      </c>
      <c r="D122" s="5">
        <v>1815704.88</v>
      </c>
      <c r="E122" s="5">
        <v>16245000</v>
      </c>
      <c r="F122" s="5">
        <v>1815704.88</v>
      </c>
    </row>
    <row r="123" spans="1:6" x14ac:dyDescent="0.25">
      <c r="A123" s="10" t="s">
        <v>42</v>
      </c>
      <c r="B123" s="5">
        <v>63320400</v>
      </c>
      <c r="C123" s="5">
        <v>5385000</v>
      </c>
      <c r="D123" s="5">
        <v>1072000</v>
      </c>
      <c r="E123" s="5">
        <v>5385000</v>
      </c>
      <c r="F123" s="5">
        <v>1072000</v>
      </c>
    </row>
    <row r="124" spans="1:6" x14ac:dyDescent="0.25">
      <c r="A124" s="10" t="s">
        <v>44</v>
      </c>
      <c r="B124" s="5">
        <v>196129400</v>
      </c>
      <c r="C124" s="5">
        <v>16369000</v>
      </c>
      <c r="D124" s="5">
        <v>16430552</v>
      </c>
      <c r="E124" s="5">
        <v>16369000</v>
      </c>
      <c r="F124" s="5">
        <v>16430552</v>
      </c>
    </row>
    <row r="125" spans="1:6" x14ac:dyDescent="0.25">
      <c r="A125" s="10" t="s">
        <v>45</v>
      </c>
      <c r="B125" s="5">
        <v>177299000</v>
      </c>
      <c r="C125" s="5">
        <v>15305000</v>
      </c>
      <c r="D125" s="5">
        <v>12914792</v>
      </c>
      <c r="E125" s="5">
        <v>15305000</v>
      </c>
      <c r="F125" s="5">
        <v>12914792</v>
      </c>
    </row>
    <row r="126" spans="1:6" x14ac:dyDescent="0.25">
      <c r="A126" s="10" t="s">
        <v>46</v>
      </c>
      <c r="B126" s="5">
        <v>110779200</v>
      </c>
      <c r="C126" s="5">
        <v>9581000</v>
      </c>
      <c r="D126" s="5">
        <v>12914792</v>
      </c>
      <c r="E126" s="5">
        <v>9581000</v>
      </c>
      <c r="F126" s="5">
        <v>12914792</v>
      </c>
    </row>
    <row r="127" spans="1:6" x14ac:dyDescent="0.25">
      <c r="A127" s="10" t="s">
        <v>47</v>
      </c>
      <c r="B127" s="5">
        <v>13624200</v>
      </c>
      <c r="C127" s="5">
        <v>1164000</v>
      </c>
      <c r="D127" s="5">
        <v>0</v>
      </c>
      <c r="E127" s="5">
        <v>1164000</v>
      </c>
      <c r="F127" s="5">
        <v>0</v>
      </c>
    </row>
    <row r="128" spans="1:6" x14ac:dyDescent="0.25">
      <c r="A128" s="10" t="s">
        <v>48</v>
      </c>
      <c r="B128" s="5">
        <v>18115900</v>
      </c>
      <c r="C128" s="5">
        <v>1593000</v>
      </c>
      <c r="D128" s="5">
        <v>0</v>
      </c>
      <c r="E128" s="5">
        <v>1593000</v>
      </c>
      <c r="F128" s="5">
        <v>0</v>
      </c>
    </row>
    <row r="129" spans="1:6" x14ac:dyDescent="0.25">
      <c r="A129" s="10" t="s">
        <v>49</v>
      </c>
      <c r="B129" s="5">
        <v>3161500</v>
      </c>
      <c r="C129" s="5">
        <v>278000</v>
      </c>
      <c r="D129" s="5">
        <v>0</v>
      </c>
      <c r="E129" s="5">
        <v>278000</v>
      </c>
      <c r="F129" s="5">
        <v>0</v>
      </c>
    </row>
    <row r="130" spans="1:6" x14ac:dyDescent="0.25">
      <c r="A130" s="10" t="s">
        <v>50</v>
      </c>
      <c r="B130" s="5">
        <v>31618200</v>
      </c>
      <c r="C130" s="5">
        <v>2689000</v>
      </c>
      <c r="D130" s="5">
        <v>0</v>
      </c>
      <c r="E130" s="5">
        <v>2689000</v>
      </c>
      <c r="F130" s="5">
        <v>0</v>
      </c>
    </row>
    <row r="131" spans="1:6" x14ac:dyDescent="0.25">
      <c r="A131" s="10" t="s">
        <v>51</v>
      </c>
      <c r="B131" s="5">
        <v>264212700</v>
      </c>
      <c r="C131" s="5">
        <v>34093000</v>
      </c>
      <c r="D131" s="5">
        <v>27219565</v>
      </c>
      <c r="E131" s="5">
        <v>34093000</v>
      </c>
      <c r="F131" s="5">
        <v>27219565</v>
      </c>
    </row>
    <row r="132" spans="1:6" x14ac:dyDescent="0.25">
      <c r="A132" s="10" t="s">
        <v>52</v>
      </c>
      <c r="B132" s="5">
        <v>59695100</v>
      </c>
      <c r="C132" s="5">
        <v>4980000</v>
      </c>
      <c r="D132" s="5">
        <v>4191273</v>
      </c>
      <c r="E132" s="5">
        <v>4980000</v>
      </c>
      <c r="F132" s="5">
        <v>4191273</v>
      </c>
    </row>
    <row r="133" spans="1:6" x14ac:dyDescent="0.25">
      <c r="A133" s="10" t="s">
        <v>53</v>
      </c>
      <c r="B133" s="5">
        <v>181992400</v>
      </c>
      <c r="C133" s="5">
        <v>27197000</v>
      </c>
      <c r="D133" s="5">
        <v>21992935</v>
      </c>
      <c r="E133" s="5">
        <v>27197000</v>
      </c>
      <c r="F133" s="5">
        <v>21992935</v>
      </c>
    </row>
    <row r="134" spans="1:6" x14ac:dyDescent="0.25">
      <c r="A134" s="10" t="s">
        <v>54</v>
      </c>
      <c r="B134" s="5">
        <v>19746000</v>
      </c>
      <c r="C134" s="5">
        <v>1659000</v>
      </c>
      <c r="D134" s="5">
        <v>1035357</v>
      </c>
      <c r="E134" s="5">
        <v>1659000</v>
      </c>
      <c r="F134" s="5">
        <v>1035357</v>
      </c>
    </row>
    <row r="135" spans="1:6" x14ac:dyDescent="0.25">
      <c r="A135" s="10" t="s">
        <v>55</v>
      </c>
      <c r="B135" s="5">
        <v>2779200</v>
      </c>
      <c r="C135" s="5">
        <v>257000</v>
      </c>
      <c r="D135" s="5">
        <v>0</v>
      </c>
      <c r="E135" s="5">
        <v>257000</v>
      </c>
      <c r="F135" s="5">
        <v>0</v>
      </c>
    </row>
    <row r="136" spans="1:6" x14ac:dyDescent="0.25">
      <c r="A136" s="10" t="s">
        <v>56</v>
      </c>
      <c r="B136" s="5">
        <v>158729400</v>
      </c>
      <c r="C136" s="5">
        <v>16790600</v>
      </c>
      <c r="D136" s="5">
        <v>11563460</v>
      </c>
      <c r="E136" s="5">
        <v>16790600</v>
      </c>
      <c r="F136" s="5">
        <v>11563460</v>
      </c>
    </row>
    <row r="137" spans="1:6" x14ac:dyDescent="0.25">
      <c r="A137" s="10" t="s">
        <v>57</v>
      </c>
      <c r="B137" s="5">
        <v>20335300</v>
      </c>
      <c r="C137" s="5">
        <v>3285000</v>
      </c>
      <c r="D137" s="5">
        <v>824200</v>
      </c>
      <c r="E137" s="5">
        <v>3285000</v>
      </c>
      <c r="F137" s="5">
        <v>824200</v>
      </c>
    </row>
    <row r="138" spans="1:6" x14ac:dyDescent="0.25">
      <c r="A138" s="10" t="s">
        <v>58</v>
      </c>
      <c r="B138" s="5">
        <v>75809300</v>
      </c>
      <c r="C138" s="5">
        <v>7659000</v>
      </c>
      <c r="D138" s="5">
        <v>7074850</v>
      </c>
      <c r="E138" s="5">
        <v>7659000</v>
      </c>
      <c r="F138" s="5">
        <v>7074850</v>
      </c>
    </row>
    <row r="139" spans="1:6" x14ac:dyDescent="0.25">
      <c r="A139" s="10" t="s">
        <v>59</v>
      </c>
      <c r="B139" s="5">
        <v>22935700</v>
      </c>
      <c r="C139" s="5">
        <v>1939000</v>
      </c>
      <c r="D139" s="5">
        <v>820410</v>
      </c>
      <c r="E139" s="5">
        <v>1939000</v>
      </c>
      <c r="F139" s="5">
        <v>820410</v>
      </c>
    </row>
    <row r="140" spans="1:6" x14ac:dyDescent="0.25">
      <c r="A140" s="10" t="s">
        <v>61</v>
      </c>
      <c r="B140" s="5">
        <v>38911000</v>
      </c>
      <c r="C140" s="5">
        <v>3895100</v>
      </c>
      <c r="D140" s="5">
        <v>2844000</v>
      </c>
      <c r="E140" s="5">
        <v>3895100</v>
      </c>
      <c r="F140" s="5">
        <v>2844000</v>
      </c>
    </row>
    <row r="141" spans="1:6" x14ac:dyDescent="0.25">
      <c r="A141" s="10" t="s">
        <v>62</v>
      </c>
      <c r="B141" s="5">
        <v>738100</v>
      </c>
      <c r="C141" s="5">
        <v>12500</v>
      </c>
      <c r="D141" s="5">
        <v>0</v>
      </c>
      <c r="E141" s="5">
        <v>12500</v>
      </c>
      <c r="F141" s="5">
        <v>0</v>
      </c>
    </row>
    <row r="142" spans="1:6" x14ac:dyDescent="0.25">
      <c r="A142" s="10" t="s">
        <v>63</v>
      </c>
      <c r="B142" s="5">
        <v>9888700</v>
      </c>
      <c r="C142" s="5">
        <v>628000</v>
      </c>
      <c r="D142" s="5">
        <v>176800</v>
      </c>
      <c r="E142" s="5">
        <v>628000</v>
      </c>
      <c r="F142" s="5">
        <v>176800</v>
      </c>
    </row>
    <row r="143" spans="1:6" x14ac:dyDescent="0.25">
      <c r="A143" s="10" t="s">
        <v>64</v>
      </c>
      <c r="B143" s="5">
        <v>2000000</v>
      </c>
      <c r="C143" s="5">
        <v>174000</v>
      </c>
      <c r="D143" s="5">
        <v>36000</v>
      </c>
      <c r="E143" s="5">
        <v>174000</v>
      </c>
      <c r="F143" s="5">
        <v>36000</v>
      </c>
    </row>
    <row r="144" spans="1:6" x14ac:dyDescent="0.25">
      <c r="A144" s="10" t="s">
        <v>66</v>
      </c>
      <c r="B144" s="5">
        <v>7888700</v>
      </c>
      <c r="C144" s="5">
        <v>454000</v>
      </c>
      <c r="D144" s="5">
        <v>140800</v>
      </c>
      <c r="E144" s="5">
        <v>454000</v>
      </c>
      <c r="F144" s="5">
        <v>140800</v>
      </c>
    </row>
    <row r="145" spans="1:6" x14ac:dyDescent="0.25">
      <c r="A145" s="10" t="s">
        <v>67</v>
      </c>
      <c r="B145" s="5">
        <v>35958000</v>
      </c>
      <c r="C145" s="5">
        <v>10968200</v>
      </c>
      <c r="D145" s="5">
        <v>3840504</v>
      </c>
      <c r="E145" s="5">
        <v>10968200</v>
      </c>
      <c r="F145" s="5">
        <v>3840504</v>
      </c>
    </row>
    <row r="146" spans="1:6" x14ac:dyDescent="0.25">
      <c r="A146" s="10" t="s">
        <v>68</v>
      </c>
      <c r="B146" s="5">
        <v>9489000</v>
      </c>
      <c r="C146" s="5">
        <v>3000000</v>
      </c>
      <c r="D146" s="5">
        <v>1990000</v>
      </c>
      <c r="E146" s="5">
        <v>3000000</v>
      </c>
      <c r="F146" s="5">
        <v>1990000</v>
      </c>
    </row>
    <row r="147" spans="1:6" x14ac:dyDescent="0.25">
      <c r="A147" s="10" t="s">
        <v>69</v>
      </c>
      <c r="B147" s="5">
        <v>3000000</v>
      </c>
      <c r="C147" s="5">
        <v>1500000</v>
      </c>
      <c r="D147" s="5">
        <v>300000</v>
      </c>
      <c r="E147" s="5">
        <v>1500000</v>
      </c>
      <c r="F147" s="5">
        <v>300000</v>
      </c>
    </row>
    <row r="148" spans="1:6" x14ac:dyDescent="0.25">
      <c r="A148" s="10" t="s">
        <v>70</v>
      </c>
      <c r="B148" s="5">
        <v>23469000</v>
      </c>
      <c r="C148" s="5">
        <v>6468200</v>
      </c>
      <c r="D148" s="5">
        <v>1550504</v>
      </c>
      <c r="E148" s="5">
        <v>6468200</v>
      </c>
      <c r="F148" s="5">
        <v>1550504</v>
      </c>
    </row>
    <row r="149" spans="1:6" x14ac:dyDescent="0.25">
      <c r="A149" s="10" t="s">
        <v>71</v>
      </c>
      <c r="B149" s="5">
        <v>30286700</v>
      </c>
      <c r="C149" s="5">
        <v>3450000</v>
      </c>
      <c r="D149" s="5">
        <v>1407800</v>
      </c>
      <c r="E149" s="5">
        <v>3450000</v>
      </c>
      <c r="F149" s="5">
        <v>1407800</v>
      </c>
    </row>
    <row r="150" spans="1:6" x14ac:dyDescent="0.25">
      <c r="A150" s="10" t="s">
        <v>72</v>
      </c>
      <c r="B150" s="5">
        <v>30286700</v>
      </c>
      <c r="C150" s="5">
        <v>3450000</v>
      </c>
      <c r="D150" s="5">
        <v>1407800</v>
      </c>
      <c r="E150" s="5">
        <v>3450000</v>
      </c>
      <c r="F150" s="5">
        <v>1407800</v>
      </c>
    </row>
    <row r="151" spans="1:6" x14ac:dyDescent="0.25">
      <c r="A151" s="10" t="s">
        <v>73</v>
      </c>
      <c r="B151" s="5">
        <v>131802400</v>
      </c>
      <c r="C151" s="5">
        <v>20936800</v>
      </c>
      <c r="D151" s="5">
        <v>2236000</v>
      </c>
      <c r="E151" s="5">
        <v>20936800</v>
      </c>
      <c r="F151" s="5">
        <v>2236000</v>
      </c>
    </row>
    <row r="152" spans="1:6" x14ac:dyDescent="0.25">
      <c r="A152" s="10" t="s">
        <v>74</v>
      </c>
      <c r="B152" s="5">
        <v>108801600</v>
      </c>
      <c r="C152" s="5">
        <v>19495000</v>
      </c>
      <c r="D152" s="5">
        <v>1155000</v>
      </c>
      <c r="E152" s="5">
        <v>19495000</v>
      </c>
      <c r="F152" s="5">
        <v>1155000</v>
      </c>
    </row>
    <row r="153" spans="1:6" x14ac:dyDescent="0.25">
      <c r="A153" s="10" t="s">
        <v>75</v>
      </c>
      <c r="B153" s="5">
        <v>3350000</v>
      </c>
      <c r="C153" s="5">
        <v>1150000</v>
      </c>
      <c r="D153" s="5">
        <v>900000</v>
      </c>
      <c r="E153" s="5">
        <v>1150000</v>
      </c>
      <c r="F153" s="5">
        <v>900000</v>
      </c>
    </row>
    <row r="154" spans="1:6" x14ac:dyDescent="0.25">
      <c r="A154" s="10" t="s">
        <v>76</v>
      </c>
      <c r="B154" s="5">
        <v>12543000</v>
      </c>
      <c r="C154" s="5">
        <v>0</v>
      </c>
      <c r="D154" s="5">
        <v>0</v>
      </c>
      <c r="E154" s="5">
        <v>0</v>
      </c>
      <c r="F154" s="5">
        <v>0</v>
      </c>
    </row>
    <row r="155" spans="1:6" x14ac:dyDescent="0.25">
      <c r="A155" s="10" t="s">
        <v>77</v>
      </c>
      <c r="B155" s="5">
        <v>2247000</v>
      </c>
      <c r="C155" s="5">
        <v>0</v>
      </c>
      <c r="D155" s="5">
        <v>0</v>
      </c>
      <c r="E155" s="5">
        <v>0</v>
      </c>
      <c r="F155" s="5">
        <v>0</v>
      </c>
    </row>
    <row r="156" spans="1:6" x14ac:dyDescent="0.25">
      <c r="A156" s="10" t="s">
        <v>78</v>
      </c>
      <c r="B156" s="5">
        <v>964100</v>
      </c>
      <c r="C156" s="5">
        <v>0</v>
      </c>
      <c r="D156" s="5">
        <v>0</v>
      </c>
      <c r="E156" s="5">
        <v>0</v>
      </c>
      <c r="F156" s="5">
        <v>0</v>
      </c>
    </row>
    <row r="157" spans="1:6" x14ac:dyDescent="0.25">
      <c r="A157" s="10" t="s">
        <v>79</v>
      </c>
      <c r="B157" s="5">
        <v>590700</v>
      </c>
      <c r="C157" s="5">
        <v>0</v>
      </c>
      <c r="D157" s="5">
        <v>0</v>
      </c>
      <c r="E157" s="5">
        <v>0</v>
      </c>
      <c r="F157" s="5">
        <v>0</v>
      </c>
    </row>
    <row r="158" spans="1:6" x14ac:dyDescent="0.25">
      <c r="A158" s="10" t="s">
        <v>80</v>
      </c>
      <c r="B158" s="5">
        <v>1138000</v>
      </c>
      <c r="C158" s="5">
        <v>110800</v>
      </c>
      <c r="D158" s="5">
        <v>0</v>
      </c>
      <c r="E158" s="5">
        <v>110800</v>
      </c>
      <c r="F158" s="5">
        <v>0</v>
      </c>
    </row>
    <row r="159" spans="1:6" x14ac:dyDescent="0.25">
      <c r="A159" s="10" t="s">
        <v>81</v>
      </c>
      <c r="B159" s="5">
        <v>2168000</v>
      </c>
      <c r="C159" s="5">
        <v>181000</v>
      </c>
      <c r="D159" s="5">
        <v>181000</v>
      </c>
      <c r="E159" s="5">
        <v>181000</v>
      </c>
      <c r="F159" s="5">
        <v>181000</v>
      </c>
    </row>
    <row r="160" spans="1:6" x14ac:dyDescent="0.25">
      <c r="A160" s="10" t="s">
        <v>83</v>
      </c>
      <c r="B160" s="5">
        <v>630400900</v>
      </c>
      <c r="C160" s="5">
        <v>57429000</v>
      </c>
      <c r="D160" s="5">
        <v>2250500</v>
      </c>
      <c r="E160" s="5">
        <v>57429000</v>
      </c>
      <c r="F160" s="5">
        <v>2250500</v>
      </c>
    </row>
    <row r="161" spans="1:6" x14ac:dyDescent="0.25">
      <c r="A161" s="10" t="s">
        <v>84</v>
      </c>
      <c r="B161" s="5">
        <v>623995200</v>
      </c>
      <c r="C161" s="5">
        <v>56829000</v>
      </c>
      <c r="D161" s="5">
        <v>2250500</v>
      </c>
      <c r="E161" s="5">
        <v>56829000</v>
      </c>
      <c r="F161" s="5">
        <v>2250500</v>
      </c>
    </row>
    <row r="162" spans="1:6" x14ac:dyDescent="0.25">
      <c r="A162" s="10" t="s">
        <v>85</v>
      </c>
      <c r="B162" s="5">
        <v>6405700</v>
      </c>
      <c r="C162" s="5">
        <v>600000</v>
      </c>
      <c r="D162" s="5">
        <v>0</v>
      </c>
      <c r="E162" s="5">
        <v>600000</v>
      </c>
      <c r="F162" s="5">
        <v>0</v>
      </c>
    </row>
    <row r="163" spans="1:6" x14ac:dyDescent="0.25">
      <c r="A163" s="10" t="s">
        <v>86</v>
      </c>
      <c r="B163" s="5">
        <v>89500000</v>
      </c>
      <c r="C163" s="5">
        <v>7516000</v>
      </c>
      <c r="D163" s="5">
        <v>2310940</v>
      </c>
      <c r="E163" s="5">
        <v>7516000</v>
      </c>
      <c r="F163" s="5">
        <v>2310940</v>
      </c>
    </row>
    <row r="164" spans="1:6" x14ac:dyDescent="0.25">
      <c r="A164" s="10" t="s">
        <v>87</v>
      </c>
      <c r="B164" s="5">
        <v>89500000</v>
      </c>
      <c r="C164" s="5">
        <v>7516000</v>
      </c>
      <c r="D164" s="5">
        <v>2310940</v>
      </c>
      <c r="E164" s="5">
        <v>7516000</v>
      </c>
      <c r="F164" s="5">
        <v>2310940</v>
      </c>
    </row>
    <row r="165" spans="1:6" x14ac:dyDescent="0.25">
      <c r="A165" s="10" t="s">
        <v>89</v>
      </c>
      <c r="B165" s="5">
        <v>1356533600</v>
      </c>
      <c r="C165" s="5">
        <v>154403400</v>
      </c>
      <c r="D165" s="5">
        <v>112974000</v>
      </c>
      <c r="E165" s="5">
        <v>154403400</v>
      </c>
      <c r="F165" s="5">
        <v>112974000</v>
      </c>
    </row>
    <row r="166" spans="1:6" x14ac:dyDescent="0.25">
      <c r="A166" s="10" t="s">
        <v>90</v>
      </c>
      <c r="B166" s="5">
        <v>46288000</v>
      </c>
      <c r="C166" s="5">
        <v>1367000</v>
      </c>
      <c r="D166" s="5">
        <v>0</v>
      </c>
      <c r="E166" s="5">
        <v>1367000</v>
      </c>
      <c r="F166" s="5">
        <v>0</v>
      </c>
    </row>
    <row r="167" spans="1:6" x14ac:dyDescent="0.25">
      <c r="A167" s="10" t="s">
        <v>91</v>
      </c>
      <c r="B167" s="5">
        <v>46288000</v>
      </c>
      <c r="C167" s="5">
        <v>1367000</v>
      </c>
      <c r="D167" s="5">
        <v>0</v>
      </c>
      <c r="E167" s="5">
        <v>1367000</v>
      </c>
      <c r="F167" s="5">
        <v>0</v>
      </c>
    </row>
    <row r="168" spans="1:6" x14ac:dyDescent="0.25">
      <c r="A168" s="10" t="s">
        <v>92</v>
      </c>
      <c r="B168" s="5">
        <v>1310245600</v>
      </c>
      <c r="C168" s="5">
        <v>153036400</v>
      </c>
      <c r="D168" s="5">
        <v>112974000</v>
      </c>
      <c r="E168" s="5">
        <v>153036400</v>
      </c>
      <c r="F168" s="5">
        <v>112974000</v>
      </c>
    </row>
    <row r="169" spans="1:6" x14ac:dyDescent="0.25">
      <c r="A169" s="10" t="s">
        <v>94</v>
      </c>
      <c r="B169" s="5">
        <v>1228905900</v>
      </c>
      <c r="C169" s="5">
        <v>108064000</v>
      </c>
      <c r="D169" s="5">
        <v>108064000</v>
      </c>
      <c r="E169" s="5">
        <v>108064000</v>
      </c>
      <c r="F169" s="5">
        <v>108064000</v>
      </c>
    </row>
    <row r="170" spans="1:6" x14ac:dyDescent="0.25">
      <c r="A170" s="10" t="s">
        <v>95</v>
      </c>
      <c r="B170" s="5">
        <v>2500000</v>
      </c>
      <c r="C170" s="5">
        <v>0</v>
      </c>
      <c r="D170" s="5">
        <v>0</v>
      </c>
      <c r="E170" s="5">
        <v>0</v>
      </c>
      <c r="F170" s="5">
        <v>0</v>
      </c>
    </row>
    <row r="171" spans="1:6" x14ac:dyDescent="0.25">
      <c r="A171" s="10" t="s">
        <v>97</v>
      </c>
      <c r="B171" s="5">
        <v>19955400</v>
      </c>
      <c r="C171" s="5">
        <v>19955400</v>
      </c>
      <c r="D171" s="5">
        <v>3000000</v>
      </c>
      <c r="E171" s="5">
        <v>19955400</v>
      </c>
      <c r="F171" s="5">
        <v>3000000</v>
      </c>
    </row>
    <row r="172" spans="1:6" x14ac:dyDescent="0.25">
      <c r="A172" s="10" t="s">
        <v>99</v>
      </c>
      <c r="B172" s="5">
        <v>58884300</v>
      </c>
      <c r="C172" s="5">
        <v>25017000</v>
      </c>
      <c r="D172" s="5">
        <v>1910000</v>
      </c>
      <c r="E172" s="5">
        <v>25017000</v>
      </c>
      <c r="F172" s="5">
        <v>1910000</v>
      </c>
    </row>
    <row r="173" spans="1:6" x14ac:dyDescent="0.25">
      <c r="A173" s="10" t="s">
        <v>100</v>
      </c>
      <c r="B173" s="5">
        <v>1141014300</v>
      </c>
      <c r="C173" s="5">
        <v>303234000</v>
      </c>
      <c r="D173" s="5">
        <v>14958849</v>
      </c>
      <c r="E173" s="5">
        <v>303234000</v>
      </c>
      <c r="F173" s="5">
        <v>14958849</v>
      </c>
    </row>
    <row r="174" spans="1:6" x14ac:dyDescent="0.25">
      <c r="A174" s="10" t="s">
        <v>101</v>
      </c>
      <c r="B174" s="5">
        <v>1141014300</v>
      </c>
      <c r="C174" s="5">
        <v>303234000</v>
      </c>
      <c r="D174" s="5">
        <v>14958849</v>
      </c>
      <c r="E174" s="5">
        <v>303234000</v>
      </c>
      <c r="F174" s="5">
        <v>14958849</v>
      </c>
    </row>
    <row r="175" spans="1:6" x14ac:dyDescent="0.25">
      <c r="A175" s="10" t="s">
        <v>102</v>
      </c>
      <c r="B175" s="5">
        <v>988242700</v>
      </c>
      <c r="C175" s="5">
        <v>82353500</v>
      </c>
      <c r="D175" s="5">
        <v>0</v>
      </c>
      <c r="E175" s="5">
        <v>82353500</v>
      </c>
      <c r="F175" s="5">
        <v>0</v>
      </c>
    </row>
    <row r="176" spans="1:6" x14ac:dyDescent="0.25">
      <c r="A176" s="10" t="s">
        <v>103</v>
      </c>
      <c r="B176" s="5">
        <v>988242700</v>
      </c>
      <c r="C176" s="5">
        <v>82353500</v>
      </c>
      <c r="D176" s="5">
        <v>0</v>
      </c>
      <c r="E176" s="5">
        <v>82353500</v>
      </c>
      <c r="F176" s="5">
        <v>0</v>
      </c>
    </row>
    <row r="177" spans="1:6" x14ac:dyDescent="0.25">
      <c r="A177" s="10" t="s">
        <v>104</v>
      </c>
      <c r="B177" s="5">
        <v>6596499000</v>
      </c>
      <c r="C177" s="5">
        <v>842665500</v>
      </c>
      <c r="D177" s="5">
        <v>1327879153.8399999</v>
      </c>
      <c r="E177" s="5">
        <v>842665500</v>
      </c>
      <c r="F177" s="5">
        <v>1327879153.8399999</v>
      </c>
    </row>
    <row r="178" spans="1:6" x14ac:dyDescent="0.25">
      <c r="A178" s="10" t="s">
        <v>105</v>
      </c>
      <c r="B178" s="5">
        <v>1217029000</v>
      </c>
      <c r="C178" s="5">
        <v>54194800</v>
      </c>
      <c r="D178" s="5">
        <v>48069793.980000004</v>
      </c>
      <c r="E178" s="5">
        <v>54194800</v>
      </c>
      <c r="F178" s="5">
        <v>48069793.980000004</v>
      </c>
    </row>
    <row r="179" spans="1:6" x14ac:dyDescent="0.25">
      <c r="A179" s="10" t="s">
        <v>106</v>
      </c>
      <c r="B179" s="5">
        <v>31634000</v>
      </c>
      <c r="C179" s="5">
        <v>6125000</v>
      </c>
      <c r="D179" s="5">
        <v>0</v>
      </c>
      <c r="E179" s="5">
        <v>6125000</v>
      </c>
      <c r="F179" s="5">
        <v>0</v>
      </c>
    </row>
    <row r="180" spans="1:6" x14ac:dyDescent="0.25">
      <c r="A180" s="10" t="s">
        <v>108</v>
      </c>
      <c r="B180" s="5">
        <v>1185395000</v>
      </c>
      <c r="C180" s="5">
        <v>48069800</v>
      </c>
      <c r="D180" s="5">
        <v>48069793.980000004</v>
      </c>
      <c r="E180" s="5">
        <v>48069800</v>
      </c>
      <c r="F180" s="5">
        <v>48069793.980000004</v>
      </c>
    </row>
    <row r="181" spans="1:6" x14ac:dyDescent="0.25">
      <c r="A181" s="10" t="s">
        <v>109</v>
      </c>
      <c r="B181" s="5">
        <v>4125954100</v>
      </c>
      <c r="C181" s="5">
        <v>487285200</v>
      </c>
      <c r="D181" s="5">
        <v>394653200</v>
      </c>
      <c r="E181" s="5">
        <v>487285200</v>
      </c>
      <c r="F181" s="5">
        <v>394653200</v>
      </c>
    </row>
    <row r="182" spans="1:6" x14ac:dyDescent="0.25">
      <c r="A182" s="10" t="s">
        <v>110</v>
      </c>
      <c r="B182" s="5">
        <v>4125954100</v>
      </c>
      <c r="C182" s="5">
        <v>487285200</v>
      </c>
      <c r="D182" s="5">
        <v>394653200</v>
      </c>
      <c r="E182" s="5">
        <v>487285200</v>
      </c>
      <c r="F182" s="5">
        <v>394653200</v>
      </c>
    </row>
    <row r="183" spans="1:6" x14ac:dyDescent="0.25">
      <c r="A183" s="10" t="s">
        <v>111</v>
      </c>
      <c r="B183" s="5">
        <v>265273200</v>
      </c>
      <c r="C183" s="5">
        <v>218832000</v>
      </c>
      <c r="D183" s="5">
        <v>882580934.86000013</v>
      </c>
      <c r="E183" s="5">
        <v>218832000</v>
      </c>
      <c r="F183" s="5">
        <v>882580934.86000013</v>
      </c>
    </row>
    <row r="184" spans="1:6" x14ac:dyDescent="0.25">
      <c r="A184" s="10" t="s">
        <v>112</v>
      </c>
      <c r="B184" s="5">
        <v>30941200</v>
      </c>
      <c r="C184" s="5">
        <v>0</v>
      </c>
      <c r="D184" s="5">
        <v>45700</v>
      </c>
      <c r="E184" s="5">
        <v>0</v>
      </c>
      <c r="F184" s="5">
        <v>45700</v>
      </c>
    </row>
    <row r="185" spans="1:6" x14ac:dyDescent="0.25">
      <c r="A185" s="10" t="s">
        <v>113</v>
      </c>
      <c r="B185" s="5">
        <v>15650000</v>
      </c>
      <c r="C185" s="5">
        <v>150000</v>
      </c>
      <c r="D185" s="5">
        <v>1103500</v>
      </c>
      <c r="E185" s="5">
        <v>150000</v>
      </c>
      <c r="F185" s="5">
        <v>1103500</v>
      </c>
    </row>
    <row r="186" spans="1:6" x14ac:dyDescent="0.25">
      <c r="A186" s="10" t="s">
        <v>114</v>
      </c>
      <c r="B186" s="5">
        <v>218682000</v>
      </c>
      <c r="C186" s="5">
        <v>218682000</v>
      </c>
      <c r="D186" s="5">
        <v>881431734.86000013</v>
      </c>
      <c r="E186" s="5">
        <v>218682000</v>
      </c>
      <c r="F186" s="5">
        <v>881431734.86000013</v>
      </c>
    </row>
    <row r="187" spans="1:6" x14ac:dyDescent="0.25">
      <c r="A187" s="10" t="s">
        <v>115</v>
      </c>
      <c r="B187" s="5">
        <v>3865900</v>
      </c>
      <c r="C187" s="5">
        <v>322100</v>
      </c>
      <c r="D187" s="5">
        <v>0</v>
      </c>
      <c r="E187" s="5">
        <v>322100</v>
      </c>
      <c r="F187" s="5">
        <v>0</v>
      </c>
    </row>
    <row r="188" spans="1:6" x14ac:dyDescent="0.25">
      <c r="A188" s="10" t="s">
        <v>116</v>
      </c>
      <c r="B188" s="5">
        <v>984376800</v>
      </c>
      <c r="C188" s="5">
        <v>82031400</v>
      </c>
      <c r="D188" s="5">
        <v>2575225</v>
      </c>
      <c r="E188" s="5">
        <v>82031400</v>
      </c>
      <c r="F188" s="5">
        <v>2575225</v>
      </c>
    </row>
    <row r="189" spans="1:6" x14ac:dyDescent="0.25">
      <c r="A189" s="10" t="s">
        <v>117</v>
      </c>
      <c r="B189" s="5">
        <v>0</v>
      </c>
      <c r="C189" s="5">
        <v>0</v>
      </c>
      <c r="D189" s="5">
        <v>1013371818.2000002</v>
      </c>
      <c r="E189" s="5">
        <v>0</v>
      </c>
      <c r="F189" s="5">
        <v>1013371818.2000002</v>
      </c>
    </row>
    <row r="190" spans="1:6" x14ac:dyDescent="0.25">
      <c r="A190" s="8" t="s">
        <v>17</v>
      </c>
      <c r="B190" s="9">
        <v>617939100</v>
      </c>
      <c r="C190" s="9">
        <v>59590300</v>
      </c>
      <c r="D190" s="9">
        <v>56491025</v>
      </c>
      <c r="E190" s="9">
        <v>59590300</v>
      </c>
      <c r="F190" s="9">
        <v>56491025</v>
      </c>
    </row>
    <row r="191" spans="1:6" x14ac:dyDescent="0.25">
      <c r="A191" s="10" t="s">
        <v>35</v>
      </c>
      <c r="B191" s="5">
        <v>68659900</v>
      </c>
      <c r="C191" s="5">
        <v>6620700</v>
      </c>
      <c r="D191" s="5">
        <v>6001645</v>
      </c>
      <c r="E191" s="5">
        <v>6620700</v>
      </c>
      <c r="F191" s="5">
        <v>6001645</v>
      </c>
    </row>
    <row r="192" spans="1:6" x14ac:dyDescent="0.25">
      <c r="A192" s="10" t="s">
        <v>36</v>
      </c>
      <c r="B192" s="5">
        <v>68659900</v>
      </c>
      <c r="C192" s="5">
        <v>6620700</v>
      </c>
      <c r="D192" s="5">
        <v>6001645</v>
      </c>
      <c r="E192" s="5">
        <v>6620700</v>
      </c>
      <c r="F192" s="5">
        <v>6001645</v>
      </c>
    </row>
    <row r="193" spans="1:6" x14ac:dyDescent="0.25">
      <c r="A193" s="10" t="s">
        <v>37</v>
      </c>
      <c r="B193" s="5">
        <v>68659900</v>
      </c>
      <c r="C193" s="5">
        <v>6620700</v>
      </c>
      <c r="D193" s="5">
        <v>6001645</v>
      </c>
      <c r="E193" s="5">
        <v>6620700</v>
      </c>
      <c r="F193" s="5">
        <v>6001645</v>
      </c>
    </row>
    <row r="194" spans="1:6" x14ac:dyDescent="0.25">
      <c r="A194" s="10" t="s">
        <v>38</v>
      </c>
      <c r="B194" s="5">
        <v>68659900</v>
      </c>
      <c r="C194" s="5">
        <v>6620700</v>
      </c>
      <c r="D194" s="5">
        <v>6001645</v>
      </c>
      <c r="E194" s="5">
        <v>6620700</v>
      </c>
      <c r="F194" s="5">
        <v>6001645</v>
      </c>
    </row>
    <row r="195" spans="1:6" x14ac:dyDescent="0.25">
      <c r="A195" s="10" t="s">
        <v>39</v>
      </c>
      <c r="B195" s="5">
        <v>49048000</v>
      </c>
      <c r="C195" s="5">
        <v>4087000</v>
      </c>
      <c r="D195" s="5">
        <v>4016651</v>
      </c>
      <c r="E195" s="5">
        <v>4087000</v>
      </c>
      <c r="F195" s="5">
        <v>4016651</v>
      </c>
    </row>
    <row r="196" spans="1:6" x14ac:dyDescent="0.25">
      <c r="A196" s="10" t="s">
        <v>40</v>
      </c>
      <c r="B196" s="5">
        <v>49048000</v>
      </c>
      <c r="C196" s="5">
        <v>4087000</v>
      </c>
      <c r="D196" s="5">
        <v>4016651</v>
      </c>
      <c r="E196" s="5">
        <v>4087000</v>
      </c>
      <c r="F196" s="5">
        <v>4016651</v>
      </c>
    </row>
    <row r="197" spans="1:6" x14ac:dyDescent="0.25">
      <c r="A197" s="10" t="s">
        <v>45</v>
      </c>
      <c r="B197" s="5">
        <v>5395100</v>
      </c>
      <c r="C197" s="5">
        <v>448600</v>
      </c>
      <c r="D197" s="5">
        <v>448600</v>
      </c>
      <c r="E197" s="5">
        <v>448600</v>
      </c>
      <c r="F197" s="5">
        <v>448600</v>
      </c>
    </row>
    <row r="198" spans="1:6" x14ac:dyDescent="0.25">
      <c r="A198" s="10" t="s">
        <v>46</v>
      </c>
      <c r="B198" s="5">
        <v>3433300</v>
      </c>
      <c r="C198" s="5">
        <v>284600</v>
      </c>
      <c r="D198" s="5">
        <v>448600</v>
      </c>
      <c r="E198" s="5">
        <v>284600</v>
      </c>
      <c r="F198" s="5">
        <v>448600</v>
      </c>
    </row>
    <row r="199" spans="1:6" x14ac:dyDescent="0.25">
      <c r="A199" s="10" t="s">
        <v>47</v>
      </c>
      <c r="B199" s="5">
        <v>392300</v>
      </c>
      <c r="C199" s="5">
        <v>33000</v>
      </c>
      <c r="D199" s="5">
        <v>0</v>
      </c>
      <c r="E199" s="5">
        <v>33000</v>
      </c>
      <c r="F199" s="5">
        <v>0</v>
      </c>
    </row>
    <row r="200" spans="1:6" x14ac:dyDescent="0.25">
      <c r="A200" s="10" t="s">
        <v>48</v>
      </c>
      <c r="B200" s="5">
        <v>490400</v>
      </c>
      <c r="C200" s="5">
        <v>41000</v>
      </c>
      <c r="D200" s="5">
        <v>0</v>
      </c>
      <c r="E200" s="5">
        <v>41000</v>
      </c>
      <c r="F200" s="5">
        <v>0</v>
      </c>
    </row>
    <row r="201" spans="1:6" x14ac:dyDescent="0.25">
      <c r="A201" s="10" t="s">
        <v>49</v>
      </c>
      <c r="B201" s="5">
        <v>98100</v>
      </c>
      <c r="C201" s="5">
        <v>8000</v>
      </c>
      <c r="D201" s="5">
        <v>0</v>
      </c>
      <c r="E201" s="5">
        <v>8000</v>
      </c>
      <c r="F201" s="5">
        <v>0</v>
      </c>
    </row>
    <row r="202" spans="1:6" x14ac:dyDescent="0.25">
      <c r="A202" s="10" t="s">
        <v>50</v>
      </c>
      <c r="B202" s="5">
        <v>981000</v>
      </c>
      <c r="C202" s="5">
        <v>82000</v>
      </c>
      <c r="D202" s="5">
        <v>0</v>
      </c>
      <c r="E202" s="5">
        <v>82000</v>
      </c>
      <c r="F202" s="5">
        <v>0</v>
      </c>
    </row>
    <row r="203" spans="1:6" x14ac:dyDescent="0.25">
      <c r="A203" s="10" t="s">
        <v>51</v>
      </c>
      <c r="B203" s="5">
        <v>8654800</v>
      </c>
      <c r="C203" s="5">
        <v>1263000</v>
      </c>
      <c r="D203" s="5">
        <v>1263000</v>
      </c>
      <c r="E203" s="5">
        <v>1263000</v>
      </c>
      <c r="F203" s="5">
        <v>1263000</v>
      </c>
    </row>
    <row r="204" spans="1:6" x14ac:dyDescent="0.25">
      <c r="A204" s="10" t="s">
        <v>52</v>
      </c>
      <c r="B204" s="5">
        <v>415300</v>
      </c>
      <c r="C204" s="5">
        <v>35000</v>
      </c>
      <c r="D204" s="5">
        <v>90372</v>
      </c>
      <c r="E204" s="5">
        <v>35000</v>
      </c>
      <c r="F204" s="5">
        <v>90372</v>
      </c>
    </row>
    <row r="205" spans="1:6" x14ac:dyDescent="0.25">
      <c r="A205" s="10" t="s">
        <v>53</v>
      </c>
      <c r="B205" s="5">
        <v>8239500</v>
      </c>
      <c r="C205" s="5">
        <v>1228000</v>
      </c>
      <c r="D205" s="5">
        <v>1172628</v>
      </c>
      <c r="E205" s="5">
        <v>1228000</v>
      </c>
      <c r="F205" s="5">
        <v>1172628</v>
      </c>
    </row>
    <row r="206" spans="1:6" x14ac:dyDescent="0.25">
      <c r="A206" s="10" t="s">
        <v>56</v>
      </c>
      <c r="B206" s="5">
        <v>2304100</v>
      </c>
      <c r="C206" s="5">
        <v>216000</v>
      </c>
      <c r="D206" s="5">
        <v>20994</v>
      </c>
      <c r="E206" s="5">
        <v>216000</v>
      </c>
      <c r="F206" s="5">
        <v>20994</v>
      </c>
    </row>
    <row r="207" spans="1:6" x14ac:dyDescent="0.25">
      <c r="A207" s="10" t="s">
        <v>57</v>
      </c>
      <c r="B207" s="5">
        <v>990000</v>
      </c>
      <c r="C207" s="5">
        <v>83000</v>
      </c>
      <c r="D207" s="5">
        <v>5000</v>
      </c>
      <c r="E207" s="5">
        <v>83000</v>
      </c>
      <c r="F207" s="5">
        <v>5000</v>
      </c>
    </row>
    <row r="208" spans="1:6" x14ac:dyDescent="0.25">
      <c r="A208" s="10" t="s">
        <v>58</v>
      </c>
      <c r="B208" s="5">
        <v>323900</v>
      </c>
      <c r="C208" s="5">
        <v>50000</v>
      </c>
      <c r="D208" s="5">
        <v>0</v>
      </c>
      <c r="E208" s="5">
        <v>50000</v>
      </c>
      <c r="F208" s="5">
        <v>0</v>
      </c>
    </row>
    <row r="209" spans="1:6" x14ac:dyDescent="0.25">
      <c r="A209" s="10" t="s">
        <v>59</v>
      </c>
      <c r="B209" s="5">
        <v>990200</v>
      </c>
      <c r="C209" s="5">
        <v>83000</v>
      </c>
      <c r="D209" s="5">
        <v>15994</v>
      </c>
      <c r="E209" s="5">
        <v>83000</v>
      </c>
      <c r="F209" s="5">
        <v>15994</v>
      </c>
    </row>
    <row r="210" spans="1:6" x14ac:dyDescent="0.25">
      <c r="A210" s="10" t="s">
        <v>67</v>
      </c>
      <c r="B210" s="5">
        <v>286100</v>
      </c>
      <c r="C210" s="5">
        <v>286100</v>
      </c>
      <c r="D210" s="5">
        <v>99900</v>
      </c>
      <c r="E210" s="5">
        <v>286100</v>
      </c>
      <c r="F210" s="5">
        <v>99900</v>
      </c>
    </row>
    <row r="211" spans="1:6" x14ac:dyDescent="0.25">
      <c r="A211" s="10" t="s">
        <v>70</v>
      </c>
      <c r="B211" s="5">
        <v>286100</v>
      </c>
      <c r="C211" s="5">
        <v>286100</v>
      </c>
      <c r="D211" s="5">
        <v>99900</v>
      </c>
      <c r="E211" s="5">
        <v>286100</v>
      </c>
      <c r="F211" s="5">
        <v>99900</v>
      </c>
    </row>
    <row r="212" spans="1:6" x14ac:dyDescent="0.25">
      <c r="A212" s="10" t="s">
        <v>71</v>
      </c>
      <c r="B212" s="5">
        <v>520600</v>
      </c>
      <c r="C212" s="5">
        <v>70000</v>
      </c>
      <c r="D212" s="5">
        <v>70000</v>
      </c>
      <c r="E212" s="5">
        <v>70000</v>
      </c>
      <c r="F212" s="5">
        <v>70000</v>
      </c>
    </row>
    <row r="213" spans="1:6" x14ac:dyDescent="0.25">
      <c r="A213" s="10" t="s">
        <v>72</v>
      </c>
      <c r="B213" s="5">
        <v>520600</v>
      </c>
      <c r="C213" s="5">
        <v>70000</v>
      </c>
      <c r="D213" s="5">
        <v>70000</v>
      </c>
      <c r="E213" s="5">
        <v>70000</v>
      </c>
      <c r="F213" s="5">
        <v>70000</v>
      </c>
    </row>
    <row r="214" spans="1:6" x14ac:dyDescent="0.25">
      <c r="A214" s="10" t="s">
        <v>73</v>
      </c>
      <c r="B214" s="5">
        <v>266300</v>
      </c>
      <c r="C214" s="5">
        <v>0</v>
      </c>
      <c r="D214" s="5">
        <v>0</v>
      </c>
      <c r="E214" s="5">
        <v>0</v>
      </c>
      <c r="F214" s="5">
        <v>0</v>
      </c>
    </row>
    <row r="215" spans="1:6" x14ac:dyDescent="0.25">
      <c r="A215" s="10" t="s">
        <v>75</v>
      </c>
      <c r="B215" s="5">
        <v>100000</v>
      </c>
      <c r="C215" s="5">
        <v>0</v>
      </c>
      <c r="D215" s="5">
        <v>0</v>
      </c>
      <c r="E215" s="5">
        <v>0</v>
      </c>
      <c r="F215" s="5">
        <v>0</v>
      </c>
    </row>
    <row r="216" spans="1:6" x14ac:dyDescent="0.25">
      <c r="A216" s="10" t="s">
        <v>76</v>
      </c>
      <c r="B216" s="5">
        <v>107300</v>
      </c>
      <c r="C216" s="5">
        <v>0</v>
      </c>
      <c r="D216" s="5">
        <v>0</v>
      </c>
      <c r="E216" s="5">
        <v>0</v>
      </c>
      <c r="F216" s="5">
        <v>0</v>
      </c>
    </row>
    <row r="217" spans="1:6" x14ac:dyDescent="0.25">
      <c r="A217" s="10" t="s">
        <v>77</v>
      </c>
      <c r="B217" s="5">
        <v>42500</v>
      </c>
      <c r="C217" s="5">
        <v>0</v>
      </c>
      <c r="D217" s="5">
        <v>0</v>
      </c>
      <c r="E217" s="5">
        <v>0</v>
      </c>
      <c r="F217" s="5">
        <v>0</v>
      </c>
    </row>
    <row r="218" spans="1:6" x14ac:dyDescent="0.25">
      <c r="A218" s="10" t="s">
        <v>78</v>
      </c>
      <c r="B218" s="5">
        <v>16500</v>
      </c>
      <c r="C218" s="5">
        <v>0</v>
      </c>
      <c r="D218" s="5">
        <v>0</v>
      </c>
      <c r="E218" s="5">
        <v>0</v>
      </c>
      <c r="F218" s="5">
        <v>0</v>
      </c>
    </row>
    <row r="219" spans="1:6" x14ac:dyDescent="0.25">
      <c r="A219" s="10" t="s">
        <v>83</v>
      </c>
      <c r="B219" s="5">
        <v>2184900</v>
      </c>
      <c r="C219" s="5">
        <v>250000</v>
      </c>
      <c r="D219" s="5">
        <v>82500</v>
      </c>
      <c r="E219" s="5">
        <v>250000</v>
      </c>
      <c r="F219" s="5">
        <v>82500</v>
      </c>
    </row>
    <row r="220" spans="1:6" x14ac:dyDescent="0.25">
      <c r="A220" s="10" t="s">
        <v>85</v>
      </c>
      <c r="B220" s="5">
        <v>2184900</v>
      </c>
      <c r="C220" s="5">
        <v>250000</v>
      </c>
      <c r="D220" s="5">
        <v>82500</v>
      </c>
      <c r="E220" s="5">
        <v>250000</v>
      </c>
      <c r="F220" s="5">
        <v>82500</v>
      </c>
    </row>
    <row r="221" spans="1:6" x14ac:dyDescent="0.25">
      <c r="A221" s="10" t="s">
        <v>104</v>
      </c>
      <c r="B221" s="5">
        <v>68659900</v>
      </c>
      <c r="C221" s="5">
        <v>6621700</v>
      </c>
      <c r="D221" s="5">
        <v>6620700</v>
      </c>
      <c r="E221" s="5">
        <v>6621700</v>
      </c>
      <c r="F221" s="5">
        <v>6620700</v>
      </c>
    </row>
    <row r="222" spans="1:6" x14ac:dyDescent="0.25">
      <c r="A222" s="10" t="s">
        <v>105</v>
      </c>
      <c r="B222" s="5">
        <v>68659900</v>
      </c>
      <c r="C222" s="5">
        <v>6621700</v>
      </c>
      <c r="D222" s="5">
        <v>6620700</v>
      </c>
      <c r="E222" s="5">
        <v>6621700</v>
      </c>
      <c r="F222" s="5">
        <v>6620700</v>
      </c>
    </row>
    <row r="223" spans="1:6" x14ac:dyDescent="0.25">
      <c r="A223" s="10" t="s">
        <v>107</v>
      </c>
      <c r="B223" s="5">
        <v>68659900</v>
      </c>
      <c r="C223" s="5">
        <v>6621700</v>
      </c>
      <c r="D223" s="5">
        <v>6620700</v>
      </c>
      <c r="E223" s="5">
        <v>6621700</v>
      </c>
      <c r="F223" s="5">
        <v>6620700</v>
      </c>
    </row>
    <row r="224" spans="1:6" x14ac:dyDescent="0.25">
      <c r="A224" s="10" t="s">
        <v>117</v>
      </c>
      <c r="B224" s="5">
        <v>0</v>
      </c>
      <c r="C224" s="5">
        <v>1000</v>
      </c>
      <c r="D224" s="5">
        <v>619055</v>
      </c>
      <c r="E224" s="5">
        <v>1000</v>
      </c>
      <c r="F224" s="5">
        <v>619055</v>
      </c>
    </row>
    <row r="225" spans="1:6" x14ac:dyDescent="0.25">
      <c r="A225" s="8" t="s">
        <v>18</v>
      </c>
      <c r="B225" s="9">
        <v>8845232400</v>
      </c>
      <c r="C225" s="9">
        <v>788281600</v>
      </c>
      <c r="D225" s="9">
        <v>740750389.69999993</v>
      </c>
      <c r="E225" s="9">
        <v>788281600</v>
      </c>
      <c r="F225" s="9">
        <v>740750389.69999993</v>
      </c>
    </row>
    <row r="226" spans="1:6" x14ac:dyDescent="0.25">
      <c r="A226" s="10" t="s">
        <v>35</v>
      </c>
      <c r="B226" s="5">
        <v>982803600</v>
      </c>
      <c r="C226" s="5">
        <v>87586400</v>
      </c>
      <c r="D226" s="5">
        <v>78115357.939999998</v>
      </c>
      <c r="E226" s="5">
        <v>87586400</v>
      </c>
      <c r="F226" s="5">
        <v>78115357.939999998</v>
      </c>
    </row>
    <row r="227" spans="1:6" x14ac:dyDescent="0.25">
      <c r="A227" s="10" t="s">
        <v>36</v>
      </c>
      <c r="B227" s="5">
        <v>982803600</v>
      </c>
      <c r="C227" s="5">
        <v>87586400</v>
      </c>
      <c r="D227" s="5">
        <v>78115357.939999998</v>
      </c>
      <c r="E227" s="5">
        <v>87586400</v>
      </c>
      <c r="F227" s="5">
        <v>78115357.939999998</v>
      </c>
    </row>
    <row r="228" spans="1:6" x14ac:dyDescent="0.25">
      <c r="A228" s="10" t="s">
        <v>37</v>
      </c>
      <c r="B228" s="5">
        <v>982803600</v>
      </c>
      <c r="C228" s="5">
        <v>87586400</v>
      </c>
      <c r="D228" s="5">
        <v>78115357.939999998</v>
      </c>
      <c r="E228" s="5">
        <v>87586400</v>
      </c>
      <c r="F228" s="5">
        <v>78115357.939999998</v>
      </c>
    </row>
    <row r="229" spans="1:6" x14ac:dyDescent="0.25">
      <c r="A229" s="10" t="s">
        <v>38</v>
      </c>
      <c r="B229" s="5">
        <v>981316000</v>
      </c>
      <c r="C229" s="5">
        <v>87529400</v>
      </c>
      <c r="D229" s="5">
        <v>78115357.939999998</v>
      </c>
      <c r="E229" s="5">
        <v>87529400</v>
      </c>
      <c r="F229" s="5">
        <v>78115357.939999998</v>
      </c>
    </row>
    <row r="230" spans="1:6" x14ac:dyDescent="0.25">
      <c r="A230" s="10" t="s">
        <v>39</v>
      </c>
      <c r="B230" s="5">
        <v>451538800</v>
      </c>
      <c r="C230" s="5">
        <v>39747000</v>
      </c>
      <c r="D230" s="5">
        <v>37573737</v>
      </c>
      <c r="E230" s="5">
        <v>39747000</v>
      </c>
      <c r="F230" s="5">
        <v>37573737</v>
      </c>
    </row>
    <row r="231" spans="1:6" x14ac:dyDescent="0.25">
      <c r="A231" s="10" t="s">
        <v>40</v>
      </c>
      <c r="B231" s="5">
        <v>427628400</v>
      </c>
      <c r="C231" s="5">
        <v>37772000</v>
      </c>
      <c r="D231" s="5">
        <v>37573737</v>
      </c>
      <c r="E231" s="5">
        <v>37772000</v>
      </c>
      <c r="F231" s="5">
        <v>37573737</v>
      </c>
    </row>
    <row r="232" spans="1:6" x14ac:dyDescent="0.25">
      <c r="A232" s="10" t="s">
        <v>43</v>
      </c>
      <c r="B232" s="5">
        <v>23910400</v>
      </c>
      <c r="C232" s="5">
        <v>1975000</v>
      </c>
      <c r="D232" s="5">
        <v>0</v>
      </c>
      <c r="E232" s="5">
        <v>1975000</v>
      </c>
      <c r="F232" s="5">
        <v>0</v>
      </c>
    </row>
    <row r="233" spans="1:6" x14ac:dyDescent="0.25">
      <c r="A233" s="10" t="s">
        <v>45</v>
      </c>
      <c r="B233" s="5">
        <v>49351400</v>
      </c>
      <c r="C233" s="5">
        <v>4337000</v>
      </c>
      <c r="D233" s="5">
        <v>4095095.94</v>
      </c>
      <c r="E233" s="5">
        <v>4337000</v>
      </c>
      <c r="F233" s="5">
        <v>4095095.94</v>
      </c>
    </row>
    <row r="234" spans="1:6" x14ac:dyDescent="0.25">
      <c r="A234" s="10" t="s">
        <v>46</v>
      </c>
      <c r="B234" s="5">
        <v>31594200</v>
      </c>
      <c r="C234" s="5">
        <v>2778000</v>
      </c>
      <c r="D234" s="5">
        <v>4095095.94</v>
      </c>
      <c r="E234" s="5">
        <v>2778000</v>
      </c>
      <c r="F234" s="5">
        <v>4095095.94</v>
      </c>
    </row>
    <row r="235" spans="1:6" x14ac:dyDescent="0.25">
      <c r="A235" s="10" t="s">
        <v>47</v>
      </c>
      <c r="B235" s="5">
        <v>4197000</v>
      </c>
      <c r="C235" s="5">
        <v>366000</v>
      </c>
      <c r="D235" s="5">
        <v>0</v>
      </c>
      <c r="E235" s="5">
        <v>366000</v>
      </c>
      <c r="F235" s="5">
        <v>0</v>
      </c>
    </row>
    <row r="236" spans="1:6" x14ac:dyDescent="0.25">
      <c r="A236" s="10" t="s">
        <v>48</v>
      </c>
      <c r="B236" s="5">
        <v>3828300</v>
      </c>
      <c r="C236" s="5">
        <v>339000</v>
      </c>
      <c r="D236" s="5">
        <v>0</v>
      </c>
      <c r="E236" s="5">
        <v>339000</v>
      </c>
      <c r="F236" s="5">
        <v>0</v>
      </c>
    </row>
    <row r="237" spans="1:6" x14ac:dyDescent="0.25">
      <c r="A237" s="10" t="s">
        <v>49</v>
      </c>
      <c r="B237" s="5">
        <v>853300</v>
      </c>
      <c r="C237" s="5">
        <v>75000</v>
      </c>
      <c r="D237" s="5">
        <v>0</v>
      </c>
      <c r="E237" s="5">
        <v>75000</v>
      </c>
      <c r="F237" s="5">
        <v>0</v>
      </c>
    </row>
    <row r="238" spans="1:6" x14ac:dyDescent="0.25">
      <c r="A238" s="10" t="s">
        <v>50</v>
      </c>
      <c r="B238" s="5">
        <v>8878600</v>
      </c>
      <c r="C238" s="5">
        <v>779000</v>
      </c>
      <c r="D238" s="5">
        <v>0</v>
      </c>
      <c r="E238" s="5">
        <v>779000</v>
      </c>
      <c r="F238" s="5">
        <v>0</v>
      </c>
    </row>
    <row r="239" spans="1:6" x14ac:dyDescent="0.25">
      <c r="A239" s="10" t="s">
        <v>51</v>
      </c>
      <c r="B239" s="5">
        <v>182283400</v>
      </c>
      <c r="C239" s="5">
        <v>19938800</v>
      </c>
      <c r="D239" s="5">
        <v>19146583</v>
      </c>
      <c r="E239" s="5">
        <v>19938800</v>
      </c>
      <c r="F239" s="5">
        <v>19146583</v>
      </c>
    </row>
    <row r="240" spans="1:6" x14ac:dyDescent="0.25">
      <c r="A240" s="10" t="s">
        <v>52</v>
      </c>
      <c r="B240" s="5">
        <v>18613000</v>
      </c>
      <c r="C240" s="5">
        <v>1452800</v>
      </c>
      <c r="D240" s="5">
        <v>819874</v>
      </c>
      <c r="E240" s="5">
        <v>1452800</v>
      </c>
      <c r="F240" s="5">
        <v>819874</v>
      </c>
    </row>
    <row r="241" spans="1:6" x14ac:dyDescent="0.25">
      <c r="A241" s="10" t="s">
        <v>53</v>
      </c>
      <c r="B241" s="5">
        <v>145420600</v>
      </c>
      <c r="C241" s="5">
        <v>17063000</v>
      </c>
      <c r="D241" s="5">
        <v>17769066</v>
      </c>
      <c r="E241" s="5">
        <v>17063000</v>
      </c>
      <c r="F241" s="5">
        <v>17769066</v>
      </c>
    </row>
    <row r="242" spans="1:6" x14ac:dyDescent="0.25">
      <c r="A242" s="10" t="s">
        <v>54</v>
      </c>
      <c r="B242" s="5">
        <v>18249800</v>
      </c>
      <c r="C242" s="5">
        <v>1423000</v>
      </c>
      <c r="D242" s="5">
        <v>557643</v>
      </c>
      <c r="E242" s="5">
        <v>1423000</v>
      </c>
      <c r="F242" s="5">
        <v>557643</v>
      </c>
    </row>
    <row r="243" spans="1:6" x14ac:dyDescent="0.25">
      <c r="A243" s="10" t="s">
        <v>56</v>
      </c>
      <c r="B243" s="5">
        <v>31454900</v>
      </c>
      <c r="C243" s="5">
        <v>2200000</v>
      </c>
      <c r="D243" s="5">
        <v>2063000</v>
      </c>
      <c r="E243" s="5">
        <v>2200000</v>
      </c>
      <c r="F243" s="5">
        <v>2063000</v>
      </c>
    </row>
    <row r="244" spans="1:6" x14ac:dyDescent="0.25">
      <c r="A244" s="10" t="s">
        <v>57</v>
      </c>
      <c r="B244" s="5">
        <v>2215700</v>
      </c>
      <c r="C244" s="5">
        <v>178000</v>
      </c>
      <c r="D244" s="5">
        <v>257500</v>
      </c>
      <c r="E244" s="5">
        <v>178000</v>
      </c>
      <c r="F244" s="5">
        <v>257500</v>
      </c>
    </row>
    <row r="245" spans="1:6" x14ac:dyDescent="0.25">
      <c r="A245" s="10" t="s">
        <v>58</v>
      </c>
      <c r="B245" s="5">
        <v>18714200</v>
      </c>
      <c r="C245" s="5">
        <v>1559000</v>
      </c>
      <c r="D245" s="5">
        <v>1544000</v>
      </c>
      <c r="E245" s="5">
        <v>1559000</v>
      </c>
      <c r="F245" s="5">
        <v>1544000</v>
      </c>
    </row>
    <row r="246" spans="1:6" x14ac:dyDescent="0.25">
      <c r="A246" s="10" t="s">
        <v>59</v>
      </c>
      <c r="B246" s="5">
        <v>2601600</v>
      </c>
      <c r="C246" s="5">
        <v>217000</v>
      </c>
      <c r="D246" s="5">
        <v>171500</v>
      </c>
      <c r="E246" s="5">
        <v>217000</v>
      </c>
      <c r="F246" s="5">
        <v>171500</v>
      </c>
    </row>
    <row r="247" spans="1:6" x14ac:dyDescent="0.25">
      <c r="A247" s="10" t="s">
        <v>61</v>
      </c>
      <c r="B247" s="5">
        <v>2923400</v>
      </c>
      <c r="C247" s="5">
        <v>246000</v>
      </c>
      <c r="D247" s="5">
        <v>90000</v>
      </c>
      <c r="E247" s="5">
        <v>246000</v>
      </c>
      <c r="F247" s="5">
        <v>90000</v>
      </c>
    </row>
    <row r="248" spans="1:6" x14ac:dyDescent="0.25">
      <c r="A248" s="10" t="s">
        <v>62</v>
      </c>
      <c r="B248" s="5">
        <v>5000000</v>
      </c>
      <c r="C248" s="5">
        <v>0</v>
      </c>
      <c r="D248" s="5">
        <v>0</v>
      </c>
      <c r="E248" s="5">
        <v>0</v>
      </c>
      <c r="F248" s="5">
        <v>0</v>
      </c>
    </row>
    <row r="249" spans="1:6" x14ac:dyDescent="0.25">
      <c r="A249" s="10" t="s">
        <v>63</v>
      </c>
      <c r="B249" s="5">
        <v>40039300</v>
      </c>
      <c r="C249" s="5">
        <v>3123000</v>
      </c>
      <c r="D249" s="5">
        <v>1975142</v>
      </c>
      <c r="E249" s="5">
        <v>3123000</v>
      </c>
      <c r="F249" s="5">
        <v>1975142</v>
      </c>
    </row>
    <row r="250" spans="1:6" x14ac:dyDescent="0.25">
      <c r="A250" s="10" t="s">
        <v>64</v>
      </c>
      <c r="B250" s="5">
        <v>25492500</v>
      </c>
      <c r="C250" s="5">
        <v>2100000</v>
      </c>
      <c r="D250" s="5">
        <v>1213800</v>
      </c>
      <c r="E250" s="5">
        <v>2100000</v>
      </c>
      <c r="F250" s="5">
        <v>1213800</v>
      </c>
    </row>
    <row r="251" spans="1:6" x14ac:dyDescent="0.25">
      <c r="A251" s="10" t="s">
        <v>65</v>
      </c>
      <c r="B251" s="5">
        <v>10890000</v>
      </c>
      <c r="C251" s="5">
        <v>899000</v>
      </c>
      <c r="D251" s="5">
        <v>761342</v>
      </c>
      <c r="E251" s="5">
        <v>899000</v>
      </c>
      <c r="F251" s="5">
        <v>761342</v>
      </c>
    </row>
    <row r="252" spans="1:6" x14ac:dyDescent="0.25">
      <c r="A252" s="10" t="s">
        <v>66</v>
      </c>
      <c r="B252" s="5">
        <v>3656800</v>
      </c>
      <c r="C252" s="5">
        <v>124000</v>
      </c>
      <c r="D252" s="5">
        <v>0</v>
      </c>
      <c r="E252" s="5">
        <v>124000</v>
      </c>
      <c r="F252" s="5">
        <v>0</v>
      </c>
    </row>
    <row r="253" spans="1:6" x14ac:dyDescent="0.25">
      <c r="A253" s="10" t="s">
        <v>67</v>
      </c>
      <c r="B253" s="5">
        <v>8271700</v>
      </c>
      <c r="C253" s="5">
        <v>421000</v>
      </c>
      <c r="D253" s="5">
        <v>109000</v>
      </c>
      <c r="E253" s="5">
        <v>421000</v>
      </c>
      <c r="F253" s="5">
        <v>109000</v>
      </c>
    </row>
    <row r="254" spans="1:6" x14ac:dyDescent="0.25">
      <c r="A254" s="10" t="s">
        <v>68</v>
      </c>
      <c r="B254" s="5">
        <v>2970000</v>
      </c>
      <c r="C254" s="5">
        <v>245000</v>
      </c>
      <c r="D254" s="5">
        <v>50000</v>
      </c>
      <c r="E254" s="5">
        <v>245000</v>
      </c>
      <c r="F254" s="5">
        <v>50000</v>
      </c>
    </row>
    <row r="255" spans="1:6" x14ac:dyDescent="0.25">
      <c r="A255" s="10" t="s">
        <v>70</v>
      </c>
      <c r="B255" s="5">
        <v>5301700</v>
      </c>
      <c r="C255" s="5">
        <v>176000</v>
      </c>
      <c r="D255" s="5">
        <v>59000</v>
      </c>
      <c r="E255" s="5">
        <v>176000</v>
      </c>
      <c r="F255" s="5">
        <v>59000</v>
      </c>
    </row>
    <row r="256" spans="1:6" x14ac:dyDescent="0.25">
      <c r="A256" s="10" t="s">
        <v>71</v>
      </c>
      <c r="B256" s="5">
        <v>2780700</v>
      </c>
      <c r="C256" s="5">
        <v>290000</v>
      </c>
      <c r="D256" s="5">
        <v>150000</v>
      </c>
      <c r="E256" s="5">
        <v>290000</v>
      </c>
      <c r="F256" s="5">
        <v>150000</v>
      </c>
    </row>
    <row r="257" spans="1:6" x14ac:dyDescent="0.25">
      <c r="A257" s="10" t="s">
        <v>72</v>
      </c>
      <c r="B257" s="5">
        <v>2780700</v>
      </c>
      <c r="C257" s="5">
        <v>290000</v>
      </c>
      <c r="D257" s="5">
        <v>150000</v>
      </c>
      <c r="E257" s="5">
        <v>290000</v>
      </c>
      <c r="F257" s="5">
        <v>150000</v>
      </c>
    </row>
    <row r="258" spans="1:6" x14ac:dyDescent="0.25">
      <c r="A258" s="10" t="s">
        <v>73</v>
      </c>
      <c r="B258" s="5">
        <v>4418200</v>
      </c>
      <c r="C258" s="5">
        <v>286000</v>
      </c>
      <c r="D258" s="5">
        <v>0</v>
      </c>
      <c r="E258" s="5">
        <v>286000</v>
      </c>
      <c r="F258" s="5">
        <v>0</v>
      </c>
    </row>
    <row r="259" spans="1:6" x14ac:dyDescent="0.25">
      <c r="A259" s="10" t="s">
        <v>75</v>
      </c>
      <c r="B259" s="5">
        <v>1868500</v>
      </c>
      <c r="C259" s="5">
        <v>214000</v>
      </c>
      <c r="D259" s="5">
        <v>0</v>
      </c>
      <c r="E259" s="5">
        <v>214000</v>
      </c>
      <c r="F259" s="5">
        <v>0</v>
      </c>
    </row>
    <row r="260" spans="1:6" x14ac:dyDescent="0.25">
      <c r="A260" s="10" t="s">
        <v>76</v>
      </c>
      <c r="B260" s="5">
        <v>757000</v>
      </c>
      <c r="C260" s="5">
        <v>0</v>
      </c>
      <c r="D260" s="5">
        <v>0</v>
      </c>
      <c r="E260" s="5">
        <v>0</v>
      </c>
      <c r="F260" s="5">
        <v>0</v>
      </c>
    </row>
    <row r="261" spans="1:6" x14ac:dyDescent="0.25">
      <c r="A261" s="10" t="s">
        <v>77</v>
      </c>
      <c r="B261" s="5">
        <v>353000</v>
      </c>
      <c r="C261" s="5">
        <v>0</v>
      </c>
      <c r="D261" s="5">
        <v>0</v>
      </c>
      <c r="E261" s="5">
        <v>0</v>
      </c>
      <c r="F261" s="5">
        <v>0</v>
      </c>
    </row>
    <row r="262" spans="1:6" x14ac:dyDescent="0.25">
      <c r="A262" s="10" t="s">
        <v>78</v>
      </c>
      <c r="B262" s="5">
        <v>106000</v>
      </c>
      <c r="C262" s="5">
        <v>12000</v>
      </c>
      <c r="D262" s="5">
        <v>0</v>
      </c>
      <c r="E262" s="5">
        <v>12000</v>
      </c>
      <c r="F262" s="5">
        <v>0</v>
      </c>
    </row>
    <row r="263" spans="1:6" x14ac:dyDescent="0.25">
      <c r="A263" s="10" t="s">
        <v>79</v>
      </c>
      <c r="B263" s="5">
        <v>500000</v>
      </c>
      <c r="C263" s="5">
        <v>0</v>
      </c>
      <c r="D263" s="5">
        <v>0</v>
      </c>
      <c r="E263" s="5">
        <v>0</v>
      </c>
      <c r="F263" s="5">
        <v>0</v>
      </c>
    </row>
    <row r="264" spans="1:6" x14ac:dyDescent="0.25">
      <c r="A264" s="10" t="s">
        <v>80</v>
      </c>
      <c r="B264" s="5">
        <v>833700</v>
      </c>
      <c r="C264" s="5">
        <v>60000</v>
      </c>
      <c r="D264" s="5">
        <v>0</v>
      </c>
      <c r="E264" s="5">
        <v>60000</v>
      </c>
      <c r="F264" s="5">
        <v>0</v>
      </c>
    </row>
    <row r="265" spans="1:6" x14ac:dyDescent="0.25">
      <c r="A265" s="10" t="s">
        <v>83</v>
      </c>
      <c r="B265" s="5">
        <v>211177600</v>
      </c>
      <c r="C265" s="5">
        <v>17186600</v>
      </c>
      <c r="D265" s="5">
        <v>13002800</v>
      </c>
      <c r="E265" s="5">
        <v>17186600</v>
      </c>
      <c r="F265" s="5">
        <v>13002800</v>
      </c>
    </row>
    <row r="266" spans="1:6" x14ac:dyDescent="0.25">
      <c r="A266" s="10" t="s">
        <v>84</v>
      </c>
      <c r="B266" s="5">
        <v>211177600</v>
      </c>
      <c r="C266" s="5">
        <v>17186600</v>
      </c>
      <c r="D266" s="5">
        <v>13002800</v>
      </c>
      <c r="E266" s="5">
        <v>17186600</v>
      </c>
      <c r="F266" s="5">
        <v>13002800</v>
      </c>
    </row>
    <row r="267" spans="1:6" x14ac:dyDescent="0.25">
      <c r="A267" s="10" t="s">
        <v>89</v>
      </c>
      <c r="B267" s="5">
        <v>1487600</v>
      </c>
      <c r="C267" s="5">
        <v>57000</v>
      </c>
      <c r="D267" s="5">
        <v>0</v>
      </c>
      <c r="E267" s="5">
        <v>57000</v>
      </c>
      <c r="F267" s="5">
        <v>0</v>
      </c>
    </row>
    <row r="268" spans="1:6" x14ac:dyDescent="0.25">
      <c r="A268" s="10" t="s">
        <v>92</v>
      </c>
      <c r="B268" s="5">
        <v>1487600</v>
      </c>
      <c r="C268" s="5">
        <v>57000</v>
      </c>
      <c r="D268" s="5">
        <v>0</v>
      </c>
      <c r="E268" s="5">
        <v>57000</v>
      </c>
      <c r="F268" s="5">
        <v>0</v>
      </c>
    </row>
    <row r="269" spans="1:6" x14ac:dyDescent="0.25">
      <c r="A269" s="10" t="s">
        <v>99</v>
      </c>
      <c r="B269" s="5">
        <v>1487600</v>
      </c>
      <c r="C269" s="5">
        <v>57000</v>
      </c>
      <c r="D269" s="5">
        <v>0</v>
      </c>
      <c r="E269" s="5">
        <v>57000</v>
      </c>
      <c r="F269" s="5">
        <v>0</v>
      </c>
    </row>
    <row r="270" spans="1:6" x14ac:dyDescent="0.25">
      <c r="A270" s="10" t="s">
        <v>104</v>
      </c>
      <c r="B270" s="5">
        <v>982803600</v>
      </c>
      <c r="C270" s="5">
        <v>87587400</v>
      </c>
      <c r="D270" s="5">
        <v>87543400</v>
      </c>
      <c r="E270" s="5">
        <v>87587400</v>
      </c>
      <c r="F270" s="5">
        <v>87543400</v>
      </c>
    </row>
    <row r="271" spans="1:6" x14ac:dyDescent="0.25">
      <c r="A271" s="10" t="s">
        <v>105</v>
      </c>
      <c r="B271" s="5">
        <v>945803600</v>
      </c>
      <c r="C271" s="5">
        <v>84337400</v>
      </c>
      <c r="D271" s="5">
        <v>84336400</v>
      </c>
      <c r="E271" s="5">
        <v>84337400</v>
      </c>
      <c r="F271" s="5">
        <v>84336400</v>
      </c>
    </row>
    <row r="272" spans="1:6" x14ac:dyDescent="0.25">
      <c r="A272" s="10" t="s">
        <v>107</v>
      </c>
      <c r="B272" s="5">
        <v>945803600</v>
      </c>
      <c r="C272" s="5">
        <v>84337400</v>
      </c>
      <c r="D272" s="5">
        <v>84336400</v>
      </c>
      <c r="E272" s="5">
        <v>84337400</v>
      </c>
      <c r="F272" s="5">
        <v>84336400</v>
      </c>
    </row>
    <row r="273" spans="1:7" x14ac:dyDescent="0.25">
      <c r="A273" s="10" t="s">
        <v>109</v>
      </c>
      <c r="B273" s="5">
        <v>15000000</v>
      </c>
      <c r="C273" s="5">
        <v>1250000</v>
      </c>
      <c r="D273" s="5">
        <v>1250000</v>
      </c>
      <c r="E273" s="5">
        <v>1250000</v>
      </c>
      <c r="F273" s="5">
        <v>1250000</v>
      </c>
    </row>
    <row r="274" spans="1:7" x14ac:dyDescent="0.25">
      <c r="A274" s="10" t="s">
        <v>110</v>
      </c>
      <c r="B274" s="5">
        <v>15000000</v>
      </c>
      <c r="C274" s="5">
        <v>1250000</v>
      </c>
      <c r="D274" s="5">
        <v>1250000</v>
      </c>
      <c r="E274" s="5">
        <v>1250000</v>
      </c>
      <c r="F274" s="5">
        <v>1250000</v>
      </c>
    </row>
    <row r="275" spans="1:7" x14ac:dyDescent="0.25">
      <c r="A275" s="10" t="s">
        <v>111</v>
      </c>
      <c r="B275" s="5">
        <v>22000000</v>
      </c>
      <c r="C275" s="5">
        <v>2000000</v>
      </c>
      <c r="D275" s="5">
        <v>1957000</v>
      </c>
      <c r="E275" s="5">
        <v>2000000</v>
      </c>
      <c r="F275" s="5">
        <v>1957000</v>
      </c>
    </row>
    <row r="276" spans="1:7" x14ac:dyDescent="0.25">
      <c r="A276" s="10" t="s">
        <v>112</v>
      </c>
      <c r="B276" s="5">
        <v>22000000</v>
      </c>
      <c r="C276" s="5">
        <v>2000000</v>
      </c>
      <c r="D276" s="5">
        <v>1957000</v>
      </c>
      <c r="E276" s="5">
        <v>2000000</v>
      </c>
      <c r="F276" s="5">
        <v>1957000</v>
      </c>
    </row>
    <row r="277" spans="1:7" x14ac:dyDescent="0.25">
      <c r="A277" s="10" t="s">
        <v>117</v>
      </c>
      <c r="B277" s="5">
        <v>0</v>
      </c>
      <c r="C277" s="5">
        <v>1000</v>
      </c>
      <c r="D277" s="5">
        <v>9428042.0600000005</v>
      </c>
      <c r="E277" s="5">
        <v>1000</v>
      </c>
      <c r="F277" s="5">
        <v>9428042.0600000005</v>
      </c>
    </row>
    <row r="278" spans="1:7" x14ac:dyDescent="0.25">
      <c r="A278" s="11" t="s">
        <v>19</v>
      </c>
      <c r="B278" s="12">
        <v>124683347400</v>
      </c>
      <c r="C278" s="12">
        <v>12777657300</v>
      </c>
      <c r="D278" s="12">
        <v>12567439650.410006</v>
      </c>
      <c r="E278" s="12">
        <v>12777657300</v>
      </c>
      <c r="F278" s="12">
        <v>12567439650.410006</v>
      </c>
    </row>
    <row r="279" spans="1:7" x14ac:dyDescent="0.25">
      <c r="A279" s="10"/>
      <c r="B279" s="5"/>
      <c r="C279" s="5"/>
      <c r="D279" s="5"/>
      <c r="E279" s="5"/>
      <c r="F279" s="5"/>
    </row>
    <row r="280" spans="1:7" x14ac:dyDescent="0.25">
      <c r="A280" s="10"/>
      <c r="B280" s="5"/>
      <c r="C280" s="5"/>
      <c r="D280" s="5"/>
      <c r="E280" s="5"/>
      <c r="F280" s="5"/>
    </row>
    <row r="281" spans="1:7" x14ac:dyDescent="0.25">
      <c r="A281" s="31" t="s">
        <v>27</v>
      </c>
      <c r="B281" s="31"/>
      <c r="C281" s="31"/>
      <c r="D281" s="31"/>
      <c r="E281" s="31"/>
      <c r="F281" s="31"/>
      <c r="G281" s="31"/>
    </row>
    <row r="282" spans="1:7" x14ac:dyDescent="0.25">
      <c r="A282" s="17"/>
      <c r="B282" s="17"/>
      <c r="C282" s="17"/>
      <c r="D282" s="17"/>
      <c r="E282" s="17"/>
      <c r="F282" s="17"/>
    </row>
    <row r="283" spans="1:7" x14ac:dyDescent="0.25">
      <c r="A283" s="31" t="s">
        <v>28</v>
      </c>
      <c r="B283" s="31"/>
      <c r="C283" s="31"/>
      <c r="D283" s="31"/>
      <c r="E283" s="31"/>
      <c r="F283" s="31"/>
      <c r="G283" s="31"/>
    </row>
    <row r="284" spans="1:7" x14ac:dyDescent="0.25">
      <c r="A284" s="10"/>
      <c r="B284" s="5"/>
      <c r="C284" s="5"/>
      <c r="D284" s="5"/>
      <c r="E284" s="5"/>
      <c r="F284" s="5"/>
    </row>
    <row r="285" spans="1:7" x14ac:dyDescent="0.25">
      <c r="A285" s="10"/>
      <c r="B285" s="5"/>
      <c r="C285" s="5"/>
      <c r="D285" s="5"/>
      <c r="E285" s="5"/>
      <c r="F285" s="5"/>
    </row>
  </sheetData>
  <mergeCells count="3">
    <mergeCell ref="A2:F2"/>
    <mergeCell ref="A281:G281"/>
    <mergeCell ref="A283:G283"/>
  </mergeCells>
  <pageMargins left="0.54" right="0.17" top="0.18" bottom="0.17" header="0.17" footer="0.17"/>
  <pageSetup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workbookViewId="0">
      <selection activeCell="B3" sqref="B3"/>
    </sheetView>
  </sheetViews>
  <sheetFormatPr defaultRowHeight="15" x14ac:dyDescent="0.25"/>
  <cols>
    <col min="1" max="1" width="5" customWidth="1"/>
    <col min="2" max="2" width="53.5703125" customWidth="1"/>
    <col min="3" max="6" width="18.5703125" customWidth="1"/>
  </cols>
  <sheetData>
    <row r="2" spans="2:6" x14ac:dyDescent="0.25">
      <c r="B2" s="31" t="s">
        <v>190</v>
      </c>
      <c r="C2" s="31"/>
      <c r="D2" s="31"/>
      <c r="E2" s="31"/>
    </row>
    <row r="4" spans="2:6" x14ac:dyDescent="0.25">
      <c r="B4" s="6" t="s">
        <v>13</v>
      </c>
      <c r="C4" s="7" t="s">
        <v>169</v>
      </c>
      <c r="D4" s="7" t="s">
        <v>20</v>
      </c>
      <c r="E4" s="7" t="s">
        <v>21</v>
      </c>
      <c r="F4" s="7" t="s">
        <v>170</v>
      </c>
    </row>
    <row r="5" spans="2:6" x14ac:dyDescent="0.25">
      <c r="B5" s="8" t="s">
        <v>14</v>
      </c>
      <c r="C5" s="9">
        <v>0</v>
      </c>
      <c r="D5" s="9">
        <v>12863002</v>
      </c>
      <c r="E5" s="9">
        <v>0</v>
      </c>
      <c r="F5" s="9">
        <v>12863002</v>
      </c>
    </row>
    <row r="6" spans="2:6" x14ac:dyDescent="0.25">
      <c r="B6" s="10" t="s">
        <v>171</v>
      </c>
      <c r="C6" s="5">
        <v>0</v>
      </c>
      <c r="D6" s="5">
        <v>6074308</v>
      </c>
      <c r="E6" s="5">
        <v>0</v>
      </c>
      <c r="F6" s="5">
        <v>6074308</v>
      </c>
    </row>
    <row r="7" spans="2:6" x14ac:dyDescent="0.25">
      <c r="B7" s="10" t="s">
        <v>172</v>
      </c>
      <c r="C7" s="5">
        <v>0</v>
      </c>
      <c r="D7" s="5">
        <v>3394347</v>
      </c>
      <c r="E7" s="5">
        <v>0</v>
      </c>
      <c r="F7" s="5">
        <v>3394347</v>
      </c>
    </row>
    <row r="8" spans="2:6" x14ac:dyDescent="0.25">
      <c r="B8" s="10" t="s">
        <v>173</v>
      </c>
      <c r="C8" s="5">
        <v>0</v>
      </c>
      <c r="D8" s="5">
        <v>881595</v>
      </c>
      <c r="E8" s="5">
        <v>0</v>
      </c>
      <c r="F8" s="5">
        <v>881595</v>
      </c>
    </row>
    <row r="9" spans="2:6" x14ac:dyDescent="0.25">
      <c r="B9" s="10" t="s">
        <v>174</v>
      </c>
      <c r="C9" s="5">
        <v>0</v>
      </c>
      <c r="D9" s="5">
        <v>2512752</v>
      </c>
      <c r="E9" s="5">
        <v>0</v>
      </c>
      <c r="F9" s="5">
        <v>2512752</v>
      </c>
    </row>
    <row r="10" spans="2:6" x14ac:dyDescent="0.25">
      <c r="B10" s="8" t="s">
        <v>15</v>
      </c>
      <c r="C10" s="9">
        <v>0</v>
      </c>
      <c r="D10" s="9">
        <v>7582247</v>
      </c>
      <c r="E10" s="9">
        <v>0</v>
      </c>
      <c r="F10" s="9">
        <v>7582247</v>
      </c>
    </row>
    <row r="11" spans="2:6" x14ac:dyDescent="0.25">
      <c r="B11" s="10" t="s">
        <v>171</v>
      </c>
      <c r="C11" s="5">
        <v>0</v>
      </c>
      <c r="D11" s="5">
        <v>547947</v>
      </c>
      <c r="E11" s="5">
        <v>0</v>
      </c>
      <c r="F11" s="5">
        <v>547947</v>
      </c>
    </row>
    <row r="12" spans="2:6" x14ac:dyDescent="0.25">
      <c r="B12" s="10" t="s">
        <v>172</v>
      </c>
      <c r="C12" s="5">
        <v>0</v>
      </c>
      <c r="D12" s="5">
        <v>3517150</v>
      </c>
      <c r="E12" s="5">
        <v>0</v>
      </c>
      <c r="F12" s="5">
        <v>3517150</v>
      </c>
    </row>
    <row r="13" spans="2:6" x14ac:dyDescent="0.25">
      <c r="B13" s="10" t="s">
        <v>173</v>
      </c>
      <c r="C13" s="5">
        <v>0</v>
      </c>
      <c r="D13" s="5">
        <v>485584</v>
      </c>
      <c r="E13" s="5">
        <v>0</v>
      </c>
      <c r="F13" s="5">
        <v>485584</v>
      </c>
    </row>
    <row r="14" spans="2:6" x14ac:dyDescent="0.25">
      <c r="B14" s="10" t="s">
        <v>175</v>
      </c>
      <c r="C14" s="5">
        <v>0</v>
      </c>
      <c r="D14" s="5">
        <v>1855220</v>
      </c>
      <c r="E14" s="5">
        <v>0</v>
      </c>
      <c r="F14" s="5">
        <v>1855220</v>
      </c>
    </row>
    <row r="15" spans="2:6" x14ac:dyDescent="0.25">
      <c r="B15" s="10" t="s">
        <v>176</v>
      </c>
      <c r="C15" s="5">
        <v>0</v>
      </c>
      <c r="D15" s="5">
        <v>816230</v>
      </c>
      <c r="E15" s="5">
        <v>0</v>
      </c>
      <c r="F15" s="5">
        <v>816230</v>
      </c>
    </row>
    <row r="16" spans="2:6" x14ac:dyDescent="0.25">
      <c r="B16" s="10" t="s">
        <v>177</v>
      </c>
      <c r="C16" s="5">
        <v>0</v>
      </c>
      <c r="D16" s="5">
        <v>24600</v>
      </c>
      <c r="E16" s="5">
        <v>0</v>
      </c>
      <c r="F16" s="5">
        <v>24600</v>
      </c>
    </row>
    <row r="17" spans="2:6" x14ac:dyDescent="0.25">
      <c r="B17" s="10" t="s">
        <v>178</v>
      </c>
      <c r="C17" s="5">
        <v>0</v>
      </c>
      <c r="D17" s="5">
        <v>335516</v>
      </c>
      <c r="E17" s="5">
        <v>0</v>
      </c>
      <c r="F17" s="5">
        <v>335516</v>
      </c>
    </row>
    <row r="18" spans="2:6" x14ac:dyDescent="0.25">
      <c r="B18" s="8" t="s">
        <v>16</v>
      </c>
      <c r="C18" s="9">
        <v>0</v>
      </c>
      <c r="D18" s="9">
        <v>49408988</v>
      </c>
      <c r="E18" s="9">
        <v>0</v>
      </c>
      <c r="F18" s="9">
        <v>49408988</v>
      </c>
    </row>
    <row r="19" spans="2:6" x14ac:dyDescent="0.25">
      <c r="B19" s="10" t="s">
        <v>171</v>
      </c>
      <c r="C19" s="5">
        <v>0</v>
      </c>
      <c r="D19" s="5">
        <v>19813502</v>
      </c>
      <c r="E19" s="5">
        <v>0</v>
      </c>
      <c r="F19" s="5">
        <v>19813502</v>
      </c>
    </row>
    <row r="20" spans="2:6" x14ac:dyDescent="0.25">
      <c r="B20" s="10" t="s">
        <v>172</v>
      </c>
      <c r="C20" s="5">
        <v>0</v>
      </c>
      <c r="D20" s="5">
        <v>14797743</v>
      </c>
      <c r="E20" s="5">
        <v>0</v>
      </c>
      <c r="F20" s="5">
        <v>14797743</v>
      </c>
    </row>
    <row r="21" spans="2:6" x14ac:dyDescent="0.25">
      <c r="B21" s="10" t="s">
        <v>173</v>
      </c>
      <c r="C21" s="5">
        <v>0</v>
      </c>
      <c r="D21" s="5">
        <v>8798817</v>
      </c>
      <c r="E21" s="5">
        <v>0</v>
      </c>
      <c r="F21" s="5">
        <v>8798817</v>
      </c>
    </row>
    <row r="22" spans="2:6" x14ac:dyDescent="0.25">
      <c r="B22" s="10" t="s">
        <v>179</v>
      </c>
      <c r="C22" s="5">
        <v>0</v>
      </c>
      <c r="D22" s="5">
        <v>495000</v>
      </c>
      <c r="E22" s="5">
        <v>0</v>
      </c>
      <c r="F22" s="5">
        <v>495000</v>
      </c>
    </row>
    <row r="23" spans="2:6" x14ac:dyDescent="0.25">
      <c r="B23" s="10" t="s">
        <v>180</v>
      </c>
      <c r="C23" s="5">
        <v>0</v>
      </c>
      <c r="D23" s="5">
        <v>182000</v>
      </c>
      <c r="E23" s="5">
        <v>0</v>
      </c>
      <c r="F23" s="5">
        <v>182000</v>
      </c>
    </row>
    <row r="24" spans="2:6" x14ac:dyDescent="0.25">
      <c r="B24" s="10" t="s">
        <v>181</v>
      </c>
      <c r="C24" s="5">
        <v>0</v>
      </c>
      <c r="D24" s="5">
        <v>518055</v>
      </c>
      <c r="E24" s="5">
        <v>0</v>
      </c>
      <c r="F24" s="5">
        <v>518055</v>
      </c>
    </row>
    <row r="25" spans="2:6" x14ac:dyDescent="0.25">
      <c r="B25" s="10" t="s">
        <v>182</v>
      </c>
      <c r="C25" s="5">
        <v>0</v>
      </c>
      <c r="D25" s="5">
        <v>925652</v>
      </c>
      <c r="E25" s="5">
        <v>0</v>
      </c>
      <c r="F25" s="5">
        <v>925652</v>
      </c>
    </row>
    <row r="26" spans="2:6" x14ac:dyDescent="0.25">
      <c r="B26" s="10" t="s">
        <v>183</v>
      </c>
      <c r="C26" s="5">
        <v>0</v>
      </c>
      <c r="D26" s="5">
        <v>336500</v>
      </c>
      <c r="E26" s="5">
        <v>0</v>
      </c>
      <c r="F26" s="5">
        <v>336500</v>
      </c>
    </row>
    <row r="27" spans="2:6" x14ac:dyDescent="0.25">
      <c r="B27" s="10" t="s">
        <v>184</v>
      </c>
      <c r="C27" s="5">
        <v>0</v>
      </c>
      <c r="D27" s="5">
        <v>557000</v>
      </c>
      <c r="E27" s="5">
        <v>0</v>
      </c>
      <c r="F27" s="5">
        <v>557000</v>
      </c>
    </row>
    <row r="28" spans="2:6" x14ac:dyDescent="0.25">
      <c r="B28" s="10" t="s">
        <v>185</v>
      </c>
      <c r="C28" s="5">
        <v>0</v>
      </c>
      <c r="D28" s="5">
        <v>42000</v>
      </c>
      <c r="E28" s="5">
        <v>0</v>
      </c>
      <c r="F28" s="5">
        <v>42000</v>
      </c>
    </row>
    <row r="29" spans="2:6" x14ac:dyDescent="0.25">
      <c r="B29" s="10" t="s">
        <v>186</v>
      </c>
      <c r="C29" s="5">
        <v>0</v>
      </c>
      <c r="D29" s="5">
        <v>684830</v>
      </c>
      <c r="E29" s="5">
        <v>0</v>
      </c>
      <c r="F29" s="5">
        <v>684830</v>
      </c>
    </row>
    <row r="30" spans="2:6" x14ac:dyDescent="0.25">
      <c r="B30" s="10" t="s">
        <v>187</v>
      </c>
      <c r="C30" s="5">
        <v>0</v>
      </c>
      <c r="D30" s="5">
        <v>310900</v>
      </c>
      <c r="E30" s="5">
        <v>0</v>
      </c>
      <c r="F30" s="5">
        <v>310900</v>
      </c>
    </row>
    <row r="31" spans="2:6" x14ac:dyDescent="0.25">
      <c r="B31" s="10" t="s">
        <v>188</v>
      </c>
      <c r="C31" s="5">
        <v>0</v>
      </c>
      <c r="D31" s="5">
        <v>723700</v>
      </c>
      <c r="E31" s="5">
        <v>0</v>
      </c>
      <c r="F31" s="5">
        <v>723700</v>
      </c>
    </row>
    <row r="32" spans="2:6" x14ac:dyDescent="0.25">
      <c r="B32" s="10" t="s">
        <v>189</v>
      </c>
      <c r="C32" s="5">
        <v>0</v>
      </c>
      <c r="D32" s="5">
        <v>1223289</v>
      </c>
      <c r="E32" s="5">
        <v>0</v>
      </c>
      <c r="F32" s="5">
        <v>1223289</v>
      </c>
    </row>
    <row r="33" spans="1:6" x14ac:dyDescent="0.25">
      <c r="B33" s="8" t="s">
        <v>17</v>
      </c>
      <c r="C33" s="9">
        <v>0</v>
      </c>
      <c r="D33" s="9">
        <v>644128</v>
      </c>
      <c r="E33" s="9">
        <v>0</v>
      </c>
      <c r="F33" s="9">
        <v>644128</v>
      </c>
    </row>
    <row r="34" spans="1:6" x14ac:dyDescent="0.25">
      <c r="B34" s="10" t="s">
        <v>172</v>
      </c>
      <c r="C34" s="5">
        <v>0</v>
      </c>
      <c r="D34" s="5">
        <v>322064</v>
      </c>
      <c r="E34" s="5">
        <v>0</v>
      </c>
      <c r="F34" s="5">
        <v>322064</v>
      </c>
    </row>
    <row r="35" spans="1:6" x14ac:dyDescent="0.25">
      <c r="B35" s="10" t="s">
        <v>182</v>
      </c>
      <c r="C35" s="5">
        <v>0</v>
      </c>
      <c r="D35" s="5">
        <v>13508</v>
      </c>
      <c r="E35" s="5">
        <v>0</v>
      </c>
      <c r="F35" s="5">
        <v>13508</v>
      </c>
    </row>
    <row r="36" spans="1:6" x14ac:dyDescent="0.25">
      <c r="B36" s="10" t="s">
        <v>175</v>
      </c>
      <c r="C36" s="5">
        <v>0</v>
      </c>
      <c r="D36" s="5">
        <v>93556</v>
      </c>
      <c r="E36" s="5">
        <v>0</v>
      </c>
      <c r="F36" s="5">
        <v>93556</v>
      </c>
    </row>
    <row r="37" spans="1:6" x14ac:dyDescent="0.25">
      <c r="B37" s="10" t="s">
        <v>188</v>
      </c>
      <c r="C37" s="5">
        <v>0</v>
      </c>
      <c r="D37" s="5">
        <v>215000</v>
      </c>
      <c r="E37" s="5">
        <v>0</v>
      </c>
      <c r="F37" s="5">
        <v>215000</v>
      </c>
    </row>
    <row r="38" spans="1:6" x14ac:dyDescent="0.25">
      <c r="B38" s="8" t="s">
        <v>18</v>
      </c>
      <c r="C38" s="9">
        <v>0</v>
      </c>
      <c r="D38" s="9">
        <v>17620750</v>
      </c>
      <c r="E38" s="9">
        <v>0</v>
      </c>
      <c r="F38" s="9">
        <v>17620750</v>
      </c>
    </row>
    <row r="39" spans="1:6" x14ac:dyDescent="0.25">
      <c r="B39" s="10" t="s">
        <v>172</v>
      </c>
      <c r="C39" s="5">
        <v>0</v>
      </c>
      <c r="D39" s="5">
        <v>8810375</v>
      </c>
      <c r="E39" s="5">
        <v>0</v>
      </c>
      <c r="F39" s="5">
        <v>8810375</v>
      </c>
    </row>
    <row r="40" spans="1:6" x14ac:dyDescent="0.25">
      <c r="B40" s="10" t="s">
        <v>173</v>
      </c>
      <c r="C40" s="5">
        <v>0</v>
      </c>
      <c r="D40" s="5">
        <v>289704</v>
      </c>
      <c r="E40" s="5">
        <v>0</v>
      </c>
      <c r="F40" s="5">
        <v>289704</v>
      </c>
    </row>
    <row r="41" spans="1:6" x14ac:dyDescent="0.25">
      <c r="B41" s="10" t="s">
        <v>175</v>
      </c>
      <c r="C41" s="5">
        <v>0</v>
      </c>
      <c r="D41" s="5">
        <v>8124203</v>
      </c>
      <c r="E41" s="5">
        <v>0</v>
      </c>
      <c r="F41" s="5">
        <v>8124203</v>
      </c>
    </row>
    <row r="42" spans="1:6" x14ac:dyDescent="0.25">
      <c r="B42" s="10" t="s">
        <v>184</v>
      </c>
      <c r="C42" s="5">
        <v>0</v>
      </c>
      <c r="D42" s="5">
        <v>11000</v>
      </c>
      <c r="E42" s="5">
        <v>0</v>
      </c>
      <c r="F42" s="5">
        <v>11000</v>
      </c>
    </row>
    <row r="43" spans="1:6" x14ac:dyDescent="0.25">
      <c r="B43" s="10" t="s">
        <v>188</v>
      </c>
      <c r="C43" s="5">
        <v>0</v>
      </c>
      <c r="D43" s="5">
        <v>4500</v>
      </c>
      <c r="E43" s="5">
        <v>0</v>
      </c>
      <c r="F43" s="5">
        <v>4500</v>
      </c>
    </row>
    <row r="44" spans="1:6" x14ac:dyDescent="0.25">
      <c r="B44" s="10" t="s">
        <v>189</v>
      </c>
      <c r="C44" s="5">
        <v>0</v>
      </c>
      <c r="D44" s="5">
        <v>380968</v>
      </c>
      <c r="E44" s="5">
        <v>0</v>
      </c>
      <c r="F44" s="5">
        <v>380968</v>
      </c>
    </row>
    <row r="45" spans="1:6" x14ac:dyDescent="0.25">
      <c r="B45" s="11" t="s">
        <v>19</v>
      </c>
      <c r="C45" s="12">
        <v>0</v>
      </c>
      <c r="D45" s="12">
        <v>88119115</v>
      </c>
      <c r="E45" s="12">
        <v>0</v>
      </c>
      <c r="F45" s="12">
        <v>88119115</v>
      </c>
    </row>
    <row r="47" spans="1:6" x14ac:dyDescent="0.25">
      <c r="A47" s="31" t="s">
        <v>29</v>
      </c>
      <c r="B47" s="31"/>
      <c r="C47" s="31"/>
      <c r="D47" s="31"/>
      <c r="E47" s="31"/>
      <c r="F47" s="3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31" t="s">
        <v>30</v>
      </c>
      <c r="B49" s="31"/>
      <c r="C49" s="31"/>
      <c r="D49" s="31"/>
      <c r="E49" s="31"/>
      <c r="F49" s="31"/>
    </row>
  </sheetData>
  <mergeCells count="3">
    <mergeCell ref="B2:E2"/>
    <mergeCell ref="A47:F47"/>
    <mergeCell ref="A49:F49"/>
  </mergeCells>
  <pageMargins left="0.17" right="0.2" top="0.21" bottom="0.2" header="0.19" footer="0.17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Dell-360</dc:creator>
  <cp:lastModifiedBy>Dell3020</cp:lastModifiedBy>
  <cp:lastPrinted>2017-01-10T04:02:56Z</cp:lastPrinted>
  <dcterms:created xsi:type="dcterms:W3CDTF">2016-12-12T00:52:39Z</dcterms:created>
  <dcterms:modified xsi:type="dcterms:W3CDTF">2017-02-23T02:03:51Z</dcterms:modified>
</cp:coreProperties>
</file>